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rok_000\YandexDisk\ХК -Лада-\Закупки 2017-2018\Экипировка жесткая\Документация май\"/>
    </mc:Choice>
  </mc:AlternateContent>
  <bookViews>
    <workbookView xWindow="0" yWindow="0" windowWidth="24000" windowHeight="9735" activeTab="1"/>
  </bookViews>
  <sheets>
    <sheet name="Лот 1 Экип. BAUER (ЛАДА, ЛАДЬЯ)" sheetId="1" r:id="rId1"/>
    <sheet name="Лот 2 Экип. ССМ (ЛАДА, ЛАДЬЯ)" sheetId="4" r:id="rId2"/>
    <sheet name="Лот 3 Расх. тов.(ЛАДА, ЛАДЬЯ) " sheetId="6" r:id="rId3"/>
    <sheet name="Лот 4 Материалы и товары SSM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4" i="1" l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125" i="1" s="1"/>
  <c r="G131" i="1"/>
  <c r="G132" i="1"/>
  <c r="G133" i="1"/>
  <c r="G134" i="1"/>
  <c r="G145" i="1" s="1"/>
  <c r="G135" i="1"/>
  <c r="G136" i="1"/>
  <c r="G137" i="1"/>
  <c r="G138" i="1"/>
  <c r="G139" i="1"/>
  <c r="G140" i="1"/>
  <c r="G141" i="1"/>
  <c r="G142" i="1"/>
  <c r="G143" i="1"/>
  <c r="G144" i="1"/>
  <c r="G12" i="7" l="1"/>
  <c r="G11" i="7"/>
  <c r="G10" i="7"/>
  <c r="G9" i="7"/>
  <c r="G8" i="7"/>
  <c r="G7" i="7"/>
  <c r="G6" i="7"/>
  <c r="G5" i="7"/>
  <c r="G13" i="7" s="1"/>
  <c r="G45" i="6" l="1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46" i="6" l="1"/>
  <c r="I52" i="4" l="1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53" i="4" s="1"/>
  <c r="H25" i="6" l="1"/>
  <c r="H26" i="6"/>
  <c r="H23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4" i="6"/>
  <c r="H5" i="6"/>
  <c r="I18" i="4"/>
  <c r="I19" i="4"/>
  <c r="I20" i="4"/>
  <c r="I21" i="4"/>
  <c r="I22" i="4"/>
  <c r="I23" i="4"/>
  <c r="I24" i="4"/>
  <c r="I25" i="4"/>
  <c r="I26" i="4"/>
  <c r="I27" i="4"/>
  <c r="I28" i="4"/>
  <c r="I17" i="4"/>
  <c r="I10" i="4"/>
  <c r="I8" i="4"/>
  <c r="I16" i="4"/>
  <c r="I14" i="4"/>
  <c r="I12" i="4"/>
  <c r="I9" i="4"/>
  <c r="I7" i="4"/>
  <c r="I15" i="4"/>
  <c r="I13" i="4"/>
  <c r="I11" i="4"/>
  <c r="I6" i="4"/>
  <c r="I5" i="4"/>
  <c r="I4" i="4"/>
  <c r="I29" i="4" s="1"/>
  <c r="H27" i="6" l="1"/>
</calcChain>
</file>

<file path=xl/sharedStrings.xml><?xml version="1.0" encoding="utf-8"?>
<sst xmlns="http://schemas.openxmlformats.org/spreadsheetml/2006/main" count="760" uniqueCount="293">
  <si>
    <t xml:space="preserve">№ </t>
  </si>
  <si>
    <t>Наименование</t>
  </si>
  <si>
    <t>Артикул</t>
  </si>
  <si>
    <t>Модель</t>
  </si>
  <si>
    <t>Размер</t>
  </si>
  <si>
    <t>Кол-во</t>
  </si>
  <si>
    <t>Цена с НДС</t>
  </si>
  <si>
    <t>Сумма с НДС</t>
  </si>
  <si>
    <t>Коньки хоккейные</t>
  </si>
  <si>
    <t>Клюшка игрока</t>
  </si>
  <si>
    <t>Итого:</t>
  </si>
  <si>
    <t>Цвет</t>
  </si>
  <si>
    <t>Изображение</t>
  </si>
  <si>
    <t>M</t>
  </si>
  <si>
    <t>L</t>
  </si>
  <si>
    <t>XL</t>
  </si>
  <si>
    <t>XXL</t>
  </si>
  <si>
    <t>ИТОГО:</t>
  </si>
  <si>
    <t>Коньки игрока</t>
  </si>
  <si>
    <t>BAUER SUPREME 1S SR</t>
  </si>
  <si>
    <t>BAUER VAPOR 1Х NEW SR</t>
  </si>
  <si>
    <t>Клюшка вратаря</t>
  </si>
  <si>
    <t>BAUER 1S</t>
  </si>
  <si>
    <t>BAUER SUPREME 1S R</t>
  </si>
  <si>
    <t>BAUER SUPREME 1S L</t>
  </si>
  <si>
    <t>BAUER NEXUS 1N R</t>
  </si>
  <si>
    <t>BAUER NEXUS 1N L</t>
  </si>
  <si>
    <t>BAUER VAPOR 1X L</t>
  </si>
  <si>
    <t>BAUER VAPOR 1X R</t>
  </si>
  <si>
    <t>WARRIOR L</t>
  </si>
  <si>
    <t>EASTON SINERGY GX L</t>
  </si>
  <si>
    <t>Клюшка игрока спецзаказная</t>
  </si>
  <si>
    <t>Шлем игрока</t>
  </si>
  <si>
    <t>Перчатки игрока</t>
  </si>
  <si>
    <t>Нагрудник игрока</t>
  </si>
  <si>
    <t>BAUER VAPOR 1X</t>
  </si>
  <si>
    <t>BAUER NEXUS 1N</t>
  </si>
  <si>
    <t>EASTON</t>
  </si>
  <si>
    <t>BAUER 1N</t>
  </si>
  <si>
    <t xml:space="preserve"> BAUER 1Х</t>
  </si>
  <si>
    <t>Налокотники игрока</t>
  </si>
  <si>
    <t>Защита ног игрока</t>
  </si>
  <si>
    <t>Шорты игрока</t>
  </si>
  <si>
    <t>Шорты игрока трансформеры</t>
  </si>
  <si>
    <t>Чехол для шорт игрока</t>
  </si>
  <si>
    <t>Подтяжки для шорт</t>
  </si>
  <si>
    <t>BAUER Suspenders Sr</t>
  </si>
  <si>
    <t>Чехол для шорт вратаря</t>
  </si>
  <si>
    <t>GOALIE PANT SHELL BLUE</t>
  </si>
  <si>
    <t>Ремкомплект для шлема</t>
  </si>
  <si>
    <t>BAUER Goal Hardware Box</t>
  </si>
  <si>
    <t>BAUER Re-Akt Floating Temple Pads</t>
  </si>
  <si>
    <t>Стакан для лезвий</t>
  </si>
  <si>
    <t>Железки для коньков</t>
  </si>
  <si>
    <t xml:space="preserve">BAUER NEXUS 1N BLUE </t>
  </si>
  <si>
    <t>M -1 ; L - 4 ; XL - 3</t>
  </si>
  <si>
    <t>BAUER SUPREME total one mx3 BLUE</t>
  </si>
  <si>
    <t>NEXUS PANT COVER SHELL BLUE SR</t>
  </si>
  <si>
    <t xml:space="preserve">M - 2; L - 10 ; XL - 7 </t>
  </si>
  <si>
    <t>L - 5; XL - 5</t>
  </si>
  <si>
    <t>Маска к шлему вратаря</t>
  </si>
  <si>
    <t>BAUER RP PROFILE Cat Eye White</t>
  </si>
  <si>
    <t>Резинки на шлем</t>
  </si>
  <si>
    <t>BAUER RP PROFILE BACK PLATE HARNESS</t>
  </si>
  <si>
    <t>Стаканы вратарские в сборе</t>
  </si>
  <si>
    <t>S</t>
  </si>
  <si>
    <t xml:space="preserve">BAUER 4500 white </t>
  </si>
  <si>
    <t xml:space="preserve">BAUER 4500 blue </t>
  </si>
  <si>
    <t xml:space="preserve">BAUER RE-AKT white </t>
  </si>
  <si>
    <t xml:space="preserve">BAUER RE-AKT blue </t>
  </si>
  <si>
    <t>13"</t>
  </si>
  <si>
    <t>15"</t>
  </si>
  <si>
    <t>14"</t>
  </si>
  <si>
    <t>BAUER VAPOR 1X  BLUE или NAVY</t>
  </si>
  <si>
    <t>BAUER 1S  BLUE или NAVY</t>
  </si>
  <si>
    <t xml:space="preserve">BAUER SUPREME TOTALONE MX3 </t>
  </si>
  <si>
    <t>BAUER NEXUS 1N  BLUE или NAVY</t>
  </si>
  <si>
    <t>BAUER NEXUS 1S  BLUE или NAVY</t>
  </si>
  <si>
    <t>WARRIOR QRL  BLUE или NAVY</t>
  </si>
  <si>
    <t>WARRIOR AX1  BLUE или NAVY</t>
  </si>
  <si>
    <t xml:space="preserve">BAUER TUUK LIGHTSPEED 2 </t>
  </si>
  <si>
    <t xml:space="preserve">BAUER TUUK LIGHTSPEED EDGE </t>
  </si>
  <si>
    <t xml:space="preserve">"BAUER" Tuuk LS3 Stainless Steel (2шт) </t>
  </si>
  <si>
    <t xml:space="preserve">"BAUER" Tuuk LS2 Stainless Steel (2шт) </t>
  </si>
  <si>
    <t>"BAUER" Tuuk LS2 Stainless Steel (2шт)</t>
  </si>
  <si>
    <t xml:space="preserve">"BAUER" Tuuk LS2 EDGE Stainless Runner </t>
  </si>
  <si>
    <t xml:space="preserve">"BAUER" Tuuk LS2 Stainless Steel(2шт) </t>
  </si>
  <si>
    <t>070</t>
  </si>
  <si>
    <t>080</t>
  </si>
  <si>
    <t>090</t>
  </si>
  <si>
    <t xml:space="preserve">BAUER VERTEXX EDGE Replacement Holder </t>
  </si>
  <si>
    <t>Железки для коньков для вратарей</t>
  </si>
  <si>
    <t>Баул для клюшек (на 50 шт.)</t>
  </si>
  <si>
    <t>BAUER Team Stick Bag Black</t>
  </si>
  <si>
    <t>Чехол для шлема игрока</t>
  </si>
  <si>
    <t>BAUER HELMET BAG</t>
  </si>
  <si>
    <t>Чехол мягкий для коньков</t>
  </si>
  <si>
    <t xml:space="preserve">BAUER BLADE JACKET Blue </t>
  </si>
  <si>
    <t xml:space="preserve">BAUER VERTEXX Replacement Cowling 3 mm </t>
  </si>
  <si>
    <t xml:space="preserve">BAUER VERTEXX Replacement Cowling 4 mm </t>
  </si>
  <si>
    <t xml:space="preserve">BAUER LS3G VERTEXX EDGE goal runner 3 mm </t>
  </si>
  <si>
    <t xml:space="preserve">BAUER VERTEXX Stainless Steel runner 3 mm </t>
  </si>
  <si>
    <t xml:space="preserve">BAUER VERTEXX Stainless Steel runner 4 mm </t>
  </si>
  <si>
    <t>Белье нательное брюки</t>
  </si>
  <si>
    <t xml:space="preserve"> BAUER</t>
  </si>
  <si>
    <t>Белье нательное футболка</t>
  </si>
  <si>
    <t>BAUER</t>
  </si>
  <si>
    <t>Костюм утепленный для тренеров</t>
  </si>
  <si>
    <t>HD SUIT</t>
  </si>
  <si>
    <t>BAUER GOALIE PANT SHELL BLUE</t>
  </si>
  <si>
    <t xml:space="preserve"> 05.07.2017</t>
  </si>
  <si>
    <t> 05.07.2017</t>
  </si>
  <si>
    <t> 05.08.2017</t>
  </si>
  <si>
    <t xml:space="preserve"> 01.08.2017</t>
  </si>
  <si>
    <t xml:space="preserve"> 01.11.2017 </t>
  </si>
  <si>
    <t>CCМ RIBCOR 70K SR</t>
  </si>
  <si>
    <t>ССМ SUPER TACKS SR</t>
  </si>
  <si>
    <t>ССМ JETSPEED SKATE FT1 SR</t>
  </si>
  <si>
    <t>СCM PREMIER</t>
  </si>
  <si>
    <t xml:space="preserve">Клюшка игрока </t>
  </si>
  <si>
    <t>ССМ SUPER TACKS 2.0 L 105 P19</t>
  </si>
  <si>
    <t>ССМ ULTRA TACKS</t>
  </si>
  <si>
    <t>Пояс для гетр</t>
  </si>
  <si>
    <t>CCM Garter Belt Sr</t>
  </si>
  <si>
    <t>Ракушка игрока</t>
  </si>
  <si>
    <t>ССМ PRO JOCK STRAP</t>
  </si>
  <si>
    <t>Надставка для клюшек</t>
  </si>
  <si>
    <t>CCM Wood and PLug</t>
  </si>
  <si>
    <t>Баул игрока</t>
  </si>
  <si>
    <t>EB CCM PRO CORE BAG 38"</t>
  </si>
  <si>
    <t>Баул на колесах (тренерам)</t>
  </si>
  <si>
    <t>EB CCM 270 WH 33"</t>
  </si>
  <si>
    <t>CCM</t>
  </si>
  <si>
    <t xml:space="preserve">CCM </t>
  </si>
  <si>
    <t>Костюм утепленный тренерам</t>
  </si>
  <si>
    <t>Сумка для документов (тренера)</t>
  </si>
  <si>
    <t>CCM BUSINESS BRIEF CASE</t>
  </si>
  <si>
    <t>Лента для рукоятки</t>
  </si>
  <si>
    <t>Изолента прозрачная узкая</t>
  </si>
  <si>
    <t>BS POLY</t>
  </si>
  <si>
    <t>Уровень измерения заточки</t>
  </si>
  <si>
    <t>BLADEMASTER BR100</t>
  </si>
  <si>
    <t>Держатель конька</t>
  </si>
  <si>
    <t>BLADEMASTER SH2000</t>
  </si>
  <si>
    <t>Камень для снятия заусенец</t>
  </si>
  <si>
    <t>BLADEMASTER TSM 2125</t>
  </si>
  <si>
    <t>Алмаз для станка</t>
  </si>
  <si>
    <t>BLADEMASTER TSM 687</t>
  </si>
  <si>
    <t>BLADEMASTER TSM 688</t>
  </si>
  <si>
    <t>Камни</t>
  </si>
  <si>
    <t>BLADEMASTER камни 8МХRUBY</t>
  </si>
  <si>
    <t>Клёпки</t>
  </si>
  <si>
    <t>Клёпки медные 32 мм</t>
  </si>
  <si>
    <t>Шнурки</t>
  </si>
  <si>
    <t>Textile длина 274 см (108") узкие c пропиткой</t>
  </si>
  <si>
    <t>Textile длина 274 см (108") широкие</t>
  </si>
  <si>
    <t>Шайба</t>
  </si>
  <si>
    <t>Vegum</t>
  </si>
  <si>
    <t>Свисток для тренеров</t>
  </si>
  <si>
    <t>Ед. измерения</t>
  </si>
  <si>
    <t>пар</t>
  </si>
  <si>
    <t>штук</t>
  </si>
  <si>
    <t>шт.</t>
  </si>
  <si>
    <t xml:space="preserve"> шт.</t>
  </si>
  <si>
    <t xml:space="preserve"> пар</t>
  </si>
  <si>
    <t xml:space="preserve">  шт.</t>
  </si>
  <si>
    <t>Ед.измерения</t>
  </si>
  <si>
    <t>12 (упаковка 1000 шт)</t>
  </si>
  <si>
    <t xml:space="preserve"> 16 (упаковка 1000 шт)</t>
  </si>
  <si>
    <t xml:space="preserve"> 18 (упаковка 1000 шт)</t>
  </si>
  <si>
    <t xml:space="preserve"> KN (упаковка 1000 шт)</t>
  </si>
  <si>
    <t>TRUE   L</t>
  </si>
  <si>
    <t>CCM RIBCOR  L</t>
  </si>
  <si>
    <t>CCM RIBCOR  R</t>
  </si>
  <si>
    <t xml:space="preserve"> BAUER VAPOR 1Х SR</t>
  </si>
  <si>
    <t>BAUER VAPOR 1N SR</t>
  </si>
  <si>
    <t>BS PowerFlex синяя</t>
  </si>
  <si>
    <t>BS PowerFlex белая</t>
  </si>
  <si>
    <t>BS PowerFlex красная</t>
  </si>
  <si>
    <t>36 мм *50 м (white)</t>
  </si>
  <si>
    <t>36 мм *50 м (black)</t>
  </si>
  <si>
    <t>24 мм*47 м (white)</t>
  </si>
  <si>
    <t>24 мм*47 м (black)</t>
  </si>
  <si>
    <t>Срок поставки до</t>
  </si>
  <si>
    <t>Изолента Sportstape</t>
  </si>
  <si>
    <t>XXXL</t>
  </si>
  <si>
    <t>Налокотники CCM TACKS 7092</t>
  </si>
  <si>
    <t>Комбинезон верх/низ CCM</t>
  </si>
  <si>
    <t xml:space="preserve">Чехол для хоккейных шорт CCM PPIO SHELL </t>
  </si>
  <si>
    <t>темно-синие</t>
  </si>
  <si>
    <t>Липучки для щитков CCM</t>
  </si>
  <si>
    <t>Блин CCM EXTREME FLEX 3 PRO BLOCKER</t>
  </si>
  <si>
    <t>один блин левый,один правый</t>
  </si>
  <si>
    <t>Ловушка CCM EXTREME FLEX 3 PRO CATER GLOVE</t>
  </si>
  <si>
    <t>одна ловушка правая, одна левая</t>
  </si>
  <si>
    <t>Вратарские хоккейные трусы CCM EXTEME FLEXX SHIELD</t>
  </si>
  <si>
    <t>Вратарские щитки CCM EXTREME FLEX 3 PRO GOAL PADS</t>
  </si>
  <si>
    <t>Клюшка CCM EXTREME FLEX 3</t>
  </si>
  <si>
    <t>Длина 71 сантиметр R (правая)</t>
  </si>
  <si>
    <t>Длина 71 сантиметр L (левая)</t>
  </si>
  <si>
    <t>Чехол для шорт CCM PPIO GOALIE SHELL</t>
  </si>
  <si>
    <t>Рем комплект для щитков CCM (вратарь)</t>
  </si>
  <si>
    <t>1) BOOT STRAP (4 шт.) 2) SHIN STRAP (4 шт.) 3) TOE SCREWS (3 шт.) 4) ADJUSTABLE SINGLE BUCKLE TAB (5 шт.) 5) KNEE GRADLE ELASTIC/VELCRO (5 шт.)</t>
  </si>
  <si>
    <t>Запчасти для для щитков CCM (вратарь)</t>
  </si>
  <si>
    <t>1” PLASTIC QUICK RELEASE BUCKLES</t>
  </si>
  <si>
    <t>2” CHEST PROTECTOR BUCKLES</t>
  </si>
  <si>
    <t>GOAL HARDWARE BOX</t>
  </si>
  <si>
    <t>Клюшки CCM  CCM RBZ Flex 95-105</t>
  </si>
  <si>
    <t>Загиб L05,10 шт.Загиб R19,60 шт.Загиб 29L 65 шт.Загиб 19L 65 шт.</t>
  </si>
  <si>
    <t>Клюшки CCM CCM RBZ Flex 95-105</t>
  </si>
  <si>
    <t>Загиб 05L,20 шт.загиб 19R,75 шт.Загиб 29R,75 шт.Загиб 19L,115 шт.Загиб 29R,115шт.</t>
  </si>
  <si>
    <t>Лот №2 - Спецификация 1. Экипировка CCM для ОКК "ЛАДА"</t>
  </si>
  <si>
    <t>Лот №2 - Спецификация 2. Экипировка CCM для МКК "ЛАДЬЯ"</t>
  </si>
  <si>
    <t xml:space="preserve">Коньки BAUER VAPOR X900 SR </t>
  </si>
  <si>
    <t xml:space="preserve"> 01.08.17</t>
  </si>
  <si>
    <t>Защитная маска на шлем ( железная ) BAUER RE-AKT TITANIUM</t>
  </si>
  <si>
    <t>Лезвие+стакан BAUER 3MM VERTEXX GOAL COWLING SR 9</t>
  </si>
  <si>
    <t>Железки для коньков BAUER Tuuk LS3 EDGE RUNNER 070</t>
  </si>
  <si>
    <t>Железки для коньков BAUER Tuuk LS3 EDGE RUNNER 080</t>
  </si>
  <si>
    <t>"Железки для коньков BAUER Tuuk LS3 EDGE RUNNER 090</t>
  </si>
  <si>
    <t>Железки для коньков BAUER Tuuk LS3 EDGE RUNNER 100</t>
  </si>
  <si>
    <t>Железки для коньков BAUER Tuuk LS3 EDGE RUNNER 011</t>
  </si>
  <si>
    <t>Рем комплект для игровых шлемов BAUER</t>
  </si>
  <si>
    <t>Коньки BAUER REACTOR 9000</t>
  </si>
  <si>
    <t>Шлем для вратаря профессиональный BAUER</t>
  </si>
  <si>
    <t>Маска железная на шлем BAUER</t>
  </si>
  <si>
    <t>Нагрудник BAUER REACTOR 9000</t>
  </si>
  <si>
    <t>Рем комплект вратарский BAUER</t>
  </si>
  <si>
    <t>Лот №1 - Спецификация 1. Экипировка BAUER для ОКК "ЛАДА"</t>
  </si>
  <si>
    <t>Лот №1 - Спецификация 2. Экипировка BAUER для МКК "ЛАДЬЯ"</t>
  </si>
  <si>
    <t xml:space="preserve">Лезвие SB Black Pair 287 </t>
  </si>
  <si>
    <t>Лезвие SB Stainless steel Prs263</t>
  </si>
  <si>
    <t>Лезвие SB Stainless steel Prs271</t>
  </si>
  <si>
    <t>Лезвие SB Stainless steel Prs280</t>
  </si>
  <si>
    <t>Лезвие SB Stainless steel Prs287</t>
  </si>
  <si>
    <t>Лезвие SB Stainless steel Prs295</t>
  </si>
  <si>
    <t>Лезвие TUUK LS2 STAINLESS STEEL (PKG 2) SR пара 070</t>
  </si>
  <si>
    <t>Лезвие TUUK LS2 STAINLESS STEEL (PKG 2) SR пара 080</t>
  </si>
  <si>
    <t>Лезвие TUUK LS2 STAINLESS STEEL (PKG 2) SR пара 090</t>
  </si>
  <si>
    <t>Лезвие TUUK LS2 STAINLESS STEEL (PKG 2) SR пара 010</t>
  </si>
  <si>
    <t>Лезвие TUUK LS2 STAINLESS STEEL (PKG 2) SR пара 011</t>
  </si>
  <si>
    <t>Лезвие TUUK LS2 STAINLESS STEEL (PKG 2) SR пара 012</t>
  </si>
  <si>
    <t xml:space="preserve">Черная 100 шт., белая 290 шт. Размер:ширина 24 мм., длина 47 м </t>
  </si>
  <si>
    <t>Шайбы</t>
  </si>
  <si>
    <t>Лот №3 - Спецификация 1. Расходные товары и материалы для ОКК "ЛАДА"</t>
  </si>
  <si>
    <t>Лот №3 - Спецификация 2. Расходные товары и материалы для МКК "ЛАДЬЯ"</t>
  </si>
  <si>
    <t>Круги для станка SSM-2</t>
  </si>
  <si>
    <t>Точильный станок SSM-2</t>
  </si>
  <si>
    <t>Точильный станок SSM-2 PRO</t>
  </si>
  <si>
    <t>Универсальный держатель SSM H-10 UNIVERSAL</t>
  </si>
  <si>
    <t>Станок клепальный SSM NM-11</t>
  </si>
  <si>
    <t xml:space="preserve">Приспособление проверки горизонта заточки SSM BEC </t>
  </si>
  <si>
    <t>Клёпки SSM TUBE RIVETS</t>
  </si>
  <si>
    <t>h-8  (500шт)  h-10 (500шт)  h-12 (1000шт)  h-14 (1000шт)  h-16 (1000шт)  h18 (1000шт)  h-20 (1000шт)</t>
  </si>
  <si>
    <t>Клёпки большие SSM COPPER RIVETS</t>
  </si>
  <si>
    <t>Лот №4 - Расходные товары и материалы для МКК "ЛАДЬЯ"</t>
  </si>
  <si>
    <t>Приложение 1 к РАЗДЕЛУ IV. Техническое задание</t>
  </si>
  <si>
    <t>8 D, 9,5 EE, 9,5D</t>
  </si>
  <si>
    <t>8 D, 9,5 EE, 9,5 D</t>
  </si>
  <si>
    <t>8,5 D; 8,5 EE; 8 ЕЕ; 10 D; 10,5D</t>
  </si>
  <si>
    <t>10,5 D; 9ЕЕ</t>
  </si>
  <si>
    <t>8,5 D; 9,5 EE; 10,5 D; 8,5 EE; 10 D</t>
  </si>
  <si>
    <t>P92 87</t>
  </si>
  <si>
    <t>P92 112, P92 102, P02 102</t>
  </si>
  <si>
    <t>P92 102, P92 112</t>
  </si>
  <si>
    <t xml:space="preserve">P92 102, P92 112, </t>
  </si>
  <si>
    <t xml:space="preserve">P92 87, P92 102, P92 112 </t>
  </si>
  <si>
    <t>P92 95, P92 102, P02 102</t>
  </si>
  <si>
    <t>P92 95, P92 87</t>
  </si>
  <si>
    <t>A 6.0 TC2 L 6.0 Flex 95</t>
  </si>
  <si>
    <t>QRL W03 85</t>
  </si>
  <si>
    <t>E3 100, E5 85</t>
  </si>
  <si>
    <t>зависит от игрока</t>
  </si>
  <si>
    <t>M, L, XL</t>
  </si>
  <si>
    <t>S,M,L</t>
  </si>
  <si>
    <t>14", 15", 16"</t>
  </si>
  <si>
    <t>XL, XXL</t>
  </si>
  <si>
    <t>L,XL, XXL</t>
  </si>
  <si>
    <t>9 D, 10,5EE</t>
  </si>
  <si>
    <t>9 D, 10,5 EE</t>
  </si>
  <si>
    <t>11D</t>
  </si>
  <si>
    <t>10 D</t>
  </si>
  <si>
    <t>P4 26"</t>
  </si>
  <si>
    <t>P29 85, P29 105</t>
  </si>
  <si>
    <t>P29 85</t>
  </si>
  <si>
    <t>105 P19</t>
  </si>
  <si>
    <t>L,XL</t>
  </si>
  <si>
    <t>M,L</t>
  </si>
  <si>
    <t>14", 15"</t>
  </si>
  <si>
    <t xml:space="preserve"> 38"</t>
  </si>
  <si>
    <t>33"</t>
  </si>
  <si>
    <t>M,L,XL</t>
  </si>
  <si>
    <t>L,XL,XXL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</si>
</sst>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0\ &quot;₽&quot;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shrinkToFit="1"/>
    </xf>
    <xf numFmtId="14" fontId="1" fillId="0" borderId="1" xfId="0" applyNumberFormat="1" applyFont="1" applyBorder="1" applyAlignment="1">
      <alignment horizontal="center" vertical="top" shrinkToFit="1"/>
    </xf>
    <xf numFmtId="14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1" xfId="0" applyFont="1" applyBorder="1" applyAlignment="1">
      <alignment horizontal="center" vertical="center" wrapText="1"/>
    </xf>
    <xf numFmtId="39" fontId="1" fillId="0" borderId="2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0" fontId="16" fillId="0" borderId="1" xfId="1" applyFont="1" applyBorder="1" applyAlignment="1">
      <alignment wrapText="1"/>
    </xf>
    <xf numFmtId="0" fontId="15" fillId="0" borderId="9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/>
    </xf>
    <xf numFmtId="164" fontId="15" fillId="0" borderId="2" xfId="1" applyNumberFormat="1" applyFont="1" applyBorder="1" applyAlignment="1">
      <alignment horizontal="center" vertical="center" wrapText="1"/>
    </xf>
    <xf numFmtId="14" fontId="15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wrapText="1"/>
    </xf>
    <xf numFmtId="0" fontId="18" fillId="0" borderId="10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7" fillId="3" borderId="1" xfId="2" applyFont="1" applyFill="1" applyBorder="1" applyAlignment="1">
      <alignment horizontal="center" vertical="center" wrapText="1"/>
    </xf>
    <xf numFmtId="165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39" fontId="4" fillId="0" borderId="2" xfId="0" applyNumberFormat="1" applyFont="1" applyBorder="1" applyAlignment="1">
      <alignment horizontal="center" vertical="center" wrapText="1"/>
    </xf>
    <xf numFmtId="3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4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39" fontId="0" fillId="0" borderId="2" xfId="0" applyNumberFormat="1" applyFont="1" applyBorder="1" applyAlignment="1">
      <alignment horizontal="center" vertical="center"/>
    </xf>
    <xf numFmtId="39" fontId="0" fillId="0" borderId="3" xfId="0" applyNumberFormat="1" applyFont="1" applyBorder="1" applyAlignment="1">
      <alignment horizontal="center" vertical="center"/>
    </xf>
    <xf numFmtId="3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1" fillId="0" borderId="4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3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19" fillId="0" borderId="4" xfId="1" applyFont="1" applyBorder="1" applyAlignment="1">
      <alignment horizontal="right" vertical="center"/>
    </xf>
    <xf numFmtId="0" fontId="19" fillId="0" borderId="5" xfId="1" applyFont="1" applyBorder="1" applyAlignment="1">
      <alignment horizontal="right" vertical="center"/>
    </xf>
    <xf numFmtId="0" fontId="19" fillId="0" borderId="6" xfId="1" applyFont="1" applyBorder="1" applyAlignment="1">
      <alignment horizontal="right" vertical="center"/>
    </xf>
    <xf numFmtId="0" fontId="2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/>
    <xf numFmtId="0" fontId="5" fillId="0" borderId="3" xfId="0" applyFont="1" applyBorder="1" applyAlignment="1"/>
    <xf numFmtId="0" fontId="4" fillId="2" borderId="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164" fontId="3" fillId="0" borderId="2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25" fillId="0" borderId="4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</cellXfs>
  <cellStyles count="3">
    <cellStyle name="Bold text" xfId="2"/>
    <cellStyle name="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121" workbookViewId="0">
      <selection activeCell="A127" sqref="A127:XFD127"/>
    </sheetView>
  </sheetViews>
  <sheetFormatPr defaultRowHeight="15" x14ac:dyDescent="0.25"/>
  <cols>
    <col min="1" max="1" width="5.7109375" customWidth="1"/>
    <col min="2" max="2" width="30.140625" customWidth="1"/>
    <col min="3" max="3" width="9.28515625" customWidth="1"/>
    <col min="4" max="4" width="40.5703125" customWidth="1"/>
    <col min="5" max="5" width="24.7109375" customWidth="1"/>
    <col min="6" max="6" width="13.28515625" customWidth="1"/>
    <col min="7" max="7" width="15.85546875" customWidth="1"/>
    <col min="8" max="8" width="13.28515625" customWidth="1"/>
    <col min="9" max="9" width="19.140625" customWidth="1"/>
    <col min="10" max="10" width="18.85546875" customWidth="1"/>
  </cols>
  <sheetData>
    <row r="1" spans="1:10" x14ac:dyDescent="0.25">
      <c r="A1" t="s">
        <v>256</v>
      </c>
    </row>
    <row r="2" spans="1:10" ht="18.75" x14ac:dyDescent="0.3">
      <c r="A2" s="99" t="s">
        <v>228</v>
      </c>
      <c r="B2" s="99"/>
      <c r="C2" s="99"/>
      <c r="D2" s="99"/>
    </row>
    <row r="3" spans="1:10" ht="18.75" x14ac:dyDescent="0.3">
      <c r="A3" s="98"/>
      <c r="B3" s="98"/>
      <c r="C3" s="98"/>
      <c r="D3" s="98"/>
    </row>
    <row r="4" spans="1:10" ht="15.75" x14ac:dyDescent="0.25">
      <c r="A4" s="45" t="s">
        <v>0</v>
      </c>
      <c r="B4" s="45" t="s">
        <v>1</v>
      </c>
      <c r="C4" s="45" t="s">
        <v>2</v>
      </c>
      <c r="D4" s="45" t="s">
        <v>3</v>
      </c>
      <c r="E4" s="49" t="s">
        <v>4</v>
      </c>
      <c r="F4" s="45" t="s">
        <v>5</v>
      </c>
      <c r="G4" s="45" t="s">
        <v>159</v>
      </c>
      <c r="H4" s="46" t="s">
        <v>6</v>
      </c>
      <c r="I4" s="47" t="s">
        <v>7</v>
      </c>
      <c r="J4" s="46" t="s">
        <v>183</v>
      </c>
    </row>
    <row r="5" spans="1:10" x14ac:dyDescent="0.25">
      <c r="A5" s="115">
        <v>1</v>
      </c>
      <c r="B5" s="116" t="s">
        <v>18</v>
      </c>
      <c r="C5" s="122"/>
      <c r="D5" s="112" t="s">
        <v>19</v>
      </c>
      <c r="E5" s="97" t="s">
        <v>257</v>
      </c>
      <c r="F5" s="97">
        <v>3</v>
      </c>
      <c r="G5" s="4" t="s">
        <v>160</v>
      </c>
      <c r="H5" s="121"/>
      <c r="I5" s="93">
        <f>F5*H5</f>
        <v>0</v>
      </c>
      <c r="J5" s="15" t="s">
        <v>110</v>
      </c>
    </row>
    <row r="6" spans="1:10" x14ac:dyDescent="0.25">
      <c r="A6" s="114"/>
      <c r="B6" s="107"/>
      <c r="C6" s="114"/>
      <c r="D6" s="114"/>
      <c r="E6" s="97" t="s">
        <v>258</v>
      </c>
      <c r="F6" s="95">
        <v>3</v>
      </c>
      <c r="G6" s="12" t="s">
        <v>160</v>
      </c>
      <c r="H6" s="104"/>
      <c r="I6" s="50">
        <f>F6*H5</f>
        <v>0</v>
      </c>
      <c r="J6" s="18">
        <v>43040</v>
      </c>
    </row>
    <row r="7" spans="1:10" ht="25.5" x14ac:dyDescent="0.25">
      <c r="A7" s="115"/>
      <c r="B7" s="116"/>
      <c r="C7" s="112"/>
      <c r="D7" s="112" t="s">
        <v>20</v>
      </c>
      <c r="E7" s="97" t="s">
        <v>259</v>
      </c>
      <c r="F7" s="95">
        <v>5</v>
      </c>
      <c r="G7" s="12" t="s">
        <v>160</v>
      </c>
      <c r="H7" s="105"/>
      <c r="I7" s="93">
        <f>F7*H7</f>
        <v>0</v>
      </c>
      <c r="J7" s="18">
        <v>42921</v>
      </c>
    </row>
    <row r="8" spans="1:10" ht="25.5" x14ac:dyDescent="0.25">
      <c r="A8" s="114"/>
      <c r="B8" s="107"/>
      <c r="C8" s="111"/>
      <c r="D8" s="111"/>
      <c r="E8" s="97" t="s">
        <v>259</v>
      </c>
      <c r="F8" s="95">
        <v>5</v>
      </c>
      <c r="G8" s="12" t="s">
        <v>160</v>
      </c>
      <c r="H8" s="104"/>
      <c r="I8" s="50">
        <f>F8*H7</f>
        <v>0</v>
      </c>
      <c r="J8" s="18">
        <v>43040</v>
      </c>
    </row>
    <row r="9" spans="1:10" x14ac:dyDescent="0.25">
      <c r="A9" s="113"/>
      <c r="B9" s="113"/>
      <c r="C9" s="110"/>
      <c r="D9" s="112" t="s">
        <v>175</v>
      </c>
      <c r="E9" s="97" t="s">
        <v>260</v>
      </c>
      <c r="F9" s="95">
        <v>2</v>
      </c>
      <c r="G9" s="12" t="s">
        <v>160</v>
      </c>
      <c r="H9" s="103"/>
      <c r="I9" s="93">
        <f>F9*H9</f>
        <v>0</v>
      </c>
      <c r="J9" s="18">
        <v>42921</v>
      </c>
    </row>
    <row r="10" spans="1:10" x14ac:dyDescent="0.25">
      <c r="A10" s="114"/>
      <c r="B10" s="114"/>
      <c r="C10" s="111"/>
      <c r="D10" s="120"/>
      <c r="E10" s="97" t="s">
        <v>260</v>
      </c>
      <c r="F10" s="95">
        <v>2</v>
      </c>
      <c r="G10" s="12" t="s">
        <v>160</v>
      </c>
      <c r="H10" s="104"/>
      <c r="I10" s="50">
        <f>F10*H9</f>
        <v>0</v>
      </c>
      <c r="J10" s="18">
        <v>43040</v>
      </c>
    </row>
    <row r="11" spans="1:10" ht="25.5" x14ac:dyDescent="0.25">
      <c r="A11" s="113"/>
      <c r="B11" s="106"/>
      <c r="C11" s="110"/>
      <c r="D11" s="112" t="s">
        <v>174</v>
      </c>
      <c r="E11" s="97" t="s">
        <v>261</v>
      </c>
      <c r="F11" s="95">
        <v>5</v>
      </c>
      <c r="G11" s="12" t="s">
        <v>160</v>
      </c>
      <c r="H11" s="105"/>
      <c r="I11" s="93">
        <f>F11*H11</f>
        <v>0</v>
      </c>
      <c r="J11" s="17" t="s">
        <v>110</v>
      </c>
    </row>
    <row r="12" spans="1:10" ht="25.5" x14ac:dyDescent="0.25">
      <c r="A12" s="114"/>
      <c r="B12" s="107"/>
      <c r="C12" s="111"/>
      <c r="D12" s="111"/>
      <c r="E12" s="97" t="s">
        <v>261</v>
      </c>
      <c r="F12" s="95">
        <v>5</v>
      </c>
      <c r="G12" s="12" t="s">
        <v>160</v>
      </c>
      <c r="H12" s="104"/>
      <c r="I12" s="50">
        <f>F12*H11</f>
        <v>0</v>
      </c>
      <c r="J12" s="18">
        <v>43040</v>
      </c>
    </row>
    <row r="13" spans="1:10" x14ac:dyDescent="0.25">
      <c r="A13" s="115">
        <v>2</v>
      </c>
      <c r="B13" s="116" t="s">
        <v>21</v>
      </c>
      <c r="C13" s="110"/>
      <c r="D13" s="112" t="s">
        <v>22</v>
      </c>
      <c r="E13" s="97"/>
      <c r="F13" s="95">
        <v>12</v>
      </c>
      <c r="G13" s="12" t="s">
        <v>161</v>
      </c>
      <c r="H13" s="103"/>
      <c r="I13" s="93">
        <f>F13*H13</f>
        <v>0</v>
      </c>
      <c r="J13" s="18">
        <v>42921</v>
      </c>
    </row>
    <row r="14" spans="1:10" x14ac:dyDescent="0.25">
      <c r="A14" s="114"/>
      <c r="B14" s="107"/>
      <c r="C14" s="111"/>
      <c r="D14" s="111"/>
      <c r="E14" s="97"/>
      <c r="F14" s="95">
        <v>12</v>
      </c>
      <c r="G14" s="12" t="s">
        <v>161</v>
      </c>
      <c r="H14" s="104"/>
      <c r="I14" s="50">
        <f>F14*H13</f>
        <v>0</v>
      </c>
      <c r="J14" s="19">
        <v>43040</v>
      </c>
    </row>
    <row r="15" spans="1:10" x14ac:dyDescent="0.25">
      <c r="A15" s="115">
        <v>3</v>
      </c>
      <c r="B15" s="116" t="s">
        <v>9</v>
      </c>
      <c r="C15" s="110"/>
      <c r="D15" s="112" t="s">
        <v>23</v>
      </c>
      <c r="E15" s="97" t="s">
        <v>262</v>
      </c>
      <c r="F15" s="95">
        <v>12</v>
      </c>
      <c r="G15" s="12" t="s">
        <v>161</v>
      </c>
      <c r="H15" s="103"/>
      <c r="I15" s="93">
        <f>F15*H15</f>
        <v>0</v>
      </c>
      <c r="J15" s="19">
        <v>42921</v>
      </c>
    </row>
    <row r="16" spans="1:10" x14ac:dyDescent="0.25">
      <c r="A16" s="114"/>
      <c r="B16" s="107"/>
      <c r="C16" s="111"/>
      <c r="D16" s="111"/>
      <c r="E16" s="97" t="s">
        <v>262</v>
      </c>
      <c r="F16" s="95">
        <v>12</v>
      </c>
      <c r="G16" s="12" t="s">
        <v>161</v>
      </c>
      <c r="H16" s="104"/>
      <c r="I16" s="50">
        <f>F16*H15</f>
        <v>0</v>
      </c>
      <c r="J16" s="19">
        <v>43040</v>
      </c>
    </row>
    <row r="17" spans="1:10" x14ac:dyDescent="0.25">
      <c r="A17" s="115"/>
      <c r="B17" s="116"/>
      <c r="C17" s="112"/>
      <c r="D17" s="112" t="s">
        <v>24</v>
      </c>
      <c r="E17" s="97" t="s">
        <v>263</v>
      </c>
      <c r="F17" s="95">
        <v>36</v>
      </c>
      <c r="G17" s="12" t="s">
        <v>161</v>
      </c>
      <c r="H17" s="105"/>
      <c r="I17" s="93">
        <f>F17*H17</f>
        <v>0</v>
      </c>
      <c r="J17" s="19">
        <v>42921</v>
      </c>
    </row>
    <row r="18" spans="1:10" x14ac:dyDescent="0.25">
      <c r="A18" s="114"/>
      <c r="B18" s="107"/>
      <c r="C18" s="111"/>
      <c r="D18" s="111"/>
      <c r="E18" s="97" t="s">
        <v>263</v>
      </c>
      <c r="F18" s="95">
        <v>36</v>
      </c>
      <c r="G18" s="12" t="s">
        <v>161</v>
      </c>
      <c r="H18" s="104"/>
      <c r="I18" s="50">
        <f>F18*H17</f>
        <v>0</v>
      </c>
      <c r="J18" s="20" t="s">
        <v>114</v>
      </c>
    </row>
    <row r="19" spans="1:10" x14ac:dyDescent="0.25">
      <c r="A19" s="115"/>
      <c r="B19" s="116"/>
      <c r="C19" s="112"/>
      <c r="D19" s="112" t="s">
        <v>25</v>
      </c>
      <c r="E19" s="97" t="s">
        <v>264</v>
      </c>
      <c r="F19" s="95">
        <v>24</v>
      </c>
      <c r="G19" s="12" t="s">
        <v>161</v>
      </c>
      <c r="H19" s="105"/>
      <c r="I19" s="93">
        <f>F19*H19</f>
        <v>0</v>
      </c>
      <c r="J19" s="19">
        <v>42921</v>
      </c>
    </row>
    <row r="20" spans="1:10" x14ac:dyDescent="0.25">
      <c r="A20" s="114"/>
      <c r="B20" s="107"/>
      <c r="C20" s="111"/>
      <c r="D20" s="111"/>
      <c r="E20" s="97" t="s">
        <v>265</v>
      </c>
      <c r="F20" s="95">
        <v>24</v>
      </c>
      <c r="G20" s="12" t="s">
        <v>161</v>
      </c>
      <c r="H20" s="104"/>
      <c r="I20" s="50">
        <f>F20*H19</f>
        <v>0</v>
      </c>
      <c r="J20" s="19">
        <v>43040</v>
      </c>
    </row>
    <row r="21" spans="1:10" x14ac:dyDescent="0.25">
      <c r="A21" s="113"/>
      <c r="B21" s="106"/>
      <c r="C21" s="110"/>
      <c r="D21" s="112" t="s">
        <v>26</v>
      </c>
      <c r="E21" s="97" t="s">
        <v>266</v>
      </c>
      <c r="F21" s="95">
        <v>36</v>
      </c>
      <c r="G21" s="12" t="s">
        <v>161</v>
      </c>
      <c r="H21" s="103"/>
      <c r="I21" s="93">
        <f>F21*H21</f>
        <v>0</v>
      </c>
      <c r="J21" s="20" t="s">
        <v>110</v>
      </c>
    </row>
    <row r="22" spans="1:10" x14ac:dyDescent="0.25">
      <c r="A22" s="114"/>
      <c r="B22" s="107"/>
      <c r="C22" s="111"/>
      <c r="D22" s="111"/>
      <c r="E22" s="97" t="s">
        <v>266</v>
      </c>
      <c r="F22" s="95">
        <v>36</v>
      </c>
      <c r="G22" s="12" t="s">
        <v>161</v>
      </c>
      <c r="H22" s="104"/>
      <c r="I22" s="50">
        <f>F22*H21</f>
        <v>0</v>
      </c>
      <c r="J22" s="19">
        <v>43040</v>
      </c>
    </row>
    <row r="23" spans="1:10" x14ac:dyDescent="0.25">
      <c r="A23" s="115"/>
      <c r="B23" s="116"/>
      <c r="C23" s="112"/>
      <c r="D23" s="112" t="s">
        <v>27</v>
      </c>
      <c r="E23" s="97" t="s">
        <v>267</v>
      </c>
      <c r="F23" s="95">
        <v>36</v>
      </c>
      <c r="G23" s="12" t="s">
        <v>161</v>
      </c>
      <c r="H23" s="105"/>
      <c r="I23" s="93">
        <f>F23*H23</f>
        <v>0</v>
      </c>
      <c r="J23" s="19">
        <v>42921</v>
      </c>
    </row>
    <row r="24" spans="1:10" x14ac:dyDescent="0.25">
      <c r="A24" s="114"/>
      <c r="B24" s="107"/>
      <c r="C24" s="111"/>
      <c r="D24" s="111"/>
      <c r="E24" s="97" t="s">
        <v>267</v>
      </c>
      <c r="F24" s="95">
        <v>36</v>
      </c>
      <c r="G24" s="12" t="s">
        <v>161</v>
      </c>
      <c r="H24" s="104"/>
      <c r="I24" s="50">
        <f>F24*H23</f>
        <v>0</v>
      </c>
      <c r="J24" s="19">
        <v>43040</v>
      </c>
    </row>
    <row r="25" spans="1:10" x14ac:dyDescent="0.25">
      <c r="A25" s="115"/>
      <c r="B25" s="116"/>
      <c r="C25" s="112"/>
      <c r="D25" s="112" t="s">
        <v>28</v>
      </c>
      <c r="E25" s="97" t="s">
        <v>268</v>
      </c>
      <c r="F25" s="95">
        <v>24</v>
      </c>
      <c r="G25" s="12" t="s">
        <v>161</v>
      </c>
      <c r="H25" s="105"/>
      <c r="I25" s="93">
        <f>F25*H25</f>
        <v>0</v>
      </c>
      <c r="J25" s="20" t="s">
        <v>110</v>
      </c>
    </row>
    <row r="26" spans="1:10" x14ac:dyDescent="0.25">
      <c r="A26" s="114"/>
      <c r="B26" s="107"/>
      <c r="C26" s="111"/>
      <c r="D26" s="111"/>
      <c r="E26" s="97" t="s">
        <v>268</v>
      </c>
      <c r="F26" s="95">
        <v>24</v>
      </c>
      <c r="G26" s="12" t="s">
        <v>161</v>
      </c>
      <c r="H26" s="104"/>
      <c r="I26" s="50">
        <f>F26*H25</f>
        <v>0</v>
      </c>
      <c r="J26" s="19">
        <v>43040</v>
      </c>
    </row>
    <row r="27" spans="1:10" x14ac:dyDescent="0.25">
      <c r="A27" s="16"/>
      <c r="B27" s="106"/>
      <c r="C27" s="110"/>
      <c r="D27" s="108" t="s">
        <v>171</v>
      </c>
      <c r="E27" s="97" t="s">
        <v>269</v>
      </c>
      <c r="F27" s="95">
        <v>24</v>
      </c>
      <c r="G27" s="12" t="s">
        <v>161</v>
      </c>
      <c r="H27" s="103"/>
      <c r="I27" s="93">
        <f>F27*H27</f>
        <v>0</v>
      </c>
      <c r="J27" s="20" t="s">
        <v>110</v>
      </c>
    </row>
    <row r="28" spans="1:10" x14ac:dyDescent="0.25">
      <c r="A28" s="16"/>
      <c r="B28" s="107"/>
      <c r="C28" s="111"/>
      <c r="D28" s="109"/>
      <c r="E28" s="97" t="s">
        <v>269</v>
      </c>
      <c r="F28" s="95">
        <v>24</v>
      </c>
      <c r="G28" s="12" t="s">
        <v>161</v>
      </c>
      <c r="H28" s="104"/>
      <c r="I28" s="50">
        <f>F28*H27</f>
        <v>0</v>
      </c>
      <c r="J28" s="19">
        <v>43040</v>
      </c>
    </row>
    <row r="29" spans="1:10" x14ac:dyDescent="0.25">
      <c r="A29" s="115"/>
      <c r="B29" s="116"/>
      <c r="C29" s="112"/>
      <c r="D29" s="112" t="s">
        <v>29</v>
      </c>
      <c r="E29" s="97" t="s">
        <v>270</v>
      </c>
      <c r="F29" s="95">
        <v>12</v>
      </c>
      <c r="G29" s="12" t="s">
        <v>161</v>
      </c>
      <c r="H29" s="105"/>
      <c r="I29" s="93">
        <f>F29*H29</f>
        <v>0</v>
      </c>
      <c r="J29" s="19">
        <v>42921</v>
      </c>
    </row>
    <row r="30" spans="1:10" x14ac:dyDescent="0.25">
      <c r="A30" s="114"/>
      <c r="B30" s="107"/>
      <c r="C30" s="111"/>
      <c r="D30" s="111"/>
      <c r="E30" s="97" t="s">
        <v>270</v>
      </c>
      <c r="F30" s="95">
        <v>12</v>
      </c>
      <c r="G30" s="12" t="s">
        <v>161</v>
      </c>
      <c r="H30" s="104"/>
      <c r="I30" s="50">
        <f>F30*H29</f>
        <v>0</v>
      </c>
      <c r="J30" s="19">
        <v>43040</v>
      </c>
    </row>
    <row r="31" spans="1:10" x14ac:dyDescent="0.25">
      <c r="A31" s="115"/>
      <c r="B31" s="116"/>
      <c r="C31" s="112"/>
      <c r="D31" s="112" t="s">
        <v>30</v>
      </c>
      <c r="E31" s="97" t="s">
        <v>271</v>
      </c>
      <c r="F31" s="95">
        <v>24</v>
      </c>
      <c r="G31" s="12" t="s">
        <v>161</v>
      </c>
      <c r="H31" s="105"/>
      <c r="I31" s="93">
        <f>F31*H31</f>
        <v>0</v>
      </c>
      <c r="J31" s="19">
        <v>42921</v>
      </c>
    </row>
    <row r="32" spans="1:10" x14ac:dyDescent="0.25">
      <c r="A32" s="114"/>
      <c r="B32" s="107"/>
      <c r="C32" s="111"/>
      <c r="D32" s="111"/>
      <c r="E32" s="97" t="s">
        <v>271</v>
      </c>
      <c r="F32" s="95">
        <v>24</v>
      </c>
      <c r="G32" s="12" t="s">
        <v>161</v>
      </c>
      <c r="H32" s="104"/>
      <c r="I32" s="50">
        <f>F32*H31</f>
        <v>0</v>
      </c>
      <c r="J32" s="19">
        <v>43040</v>
      </c>
    </row>
    <row r="33" spans="1:10" x14ac:dyDescent="0.25">
      <c r="A33" s="115">
        <v>4</v>
      </c>
      <c r="B33" s="116" t="s">
        <v>31</v>
      </c>
      <c r="C33" s="110"/>
      <c r="D33" s="112" t="s">
        <v>39</v>
      </c>
      <c r="E33" s="97" t="s">
        <v>272</v>
      </c>
      <c r="F33" s="95">
        <v>24</v>
      </c>
      <c r="G33" s="12" t="s">
        <v>161</v>
      </c>
      <c r="H33" s="103"/>
      <c r="I33" s="93">
        <f>F33*H33</f>
        <v>0</v>
      </c>
      <c r="J33" s="19">
        <v>42921</v>
      </c>
    </row>
    <row r="34" spans="1:10" x14ac:dyDescent="0.25">
      <c r="A34" s="114"/>
      <c r="B34" s="107"/>
      <c r="C34" s="111"/>
      <c r="D34" s="111"/>
      <c r="E34" s="97" t="s">
        <v>272</v>
      </c>
      <c r="F34" s="95">
        <v>24</v>
      </c>
      <c r="G34" s="12" t="s">
        <v>161</v>
      </c>
      <c r="H34" s="104"/>
      <c r="I34" s="50">
        <f>F34*H33</f>
        <v>0</v>
      </c>
      <c r="J34" s="19">
        <v>43040</v>
      </c>
    </row>
    <row r="35" spans="1:10" x14ac:dyDescent="0.25">
      <c r="A35" s="113"/>
      <c r="B35" s="106"/>
      <c r="C35" s="110"/>
      <c r="D35" s="112" t="s">
        <v>38</v>
      </c>
      <c r="E35" s="97" t="s">
        <v>272</v>
      </c>
      <c r="F35" s="95">
        <v>12</v>
      </c>
      <c r="G35" s="12" t="s">
        <v>161</v>
      </c>
      <c r="H35" s="103"/>
      <c r="I35" s="93">
        <f>F35*H35</f>
        <v>0</v>
      </c>
      <c r="J35" s="20" t="s">
        <v>110</v>
      </c>
    </row>
    <row r="36" spans="1:10" x14ac:dyDescent="0.25">
      <c r="A36" s="114"/>
      <c r="B36" s="107"/>
      <c r="C36" s="111"/>
      <c r="D36" s="111"/>
      <c r="E36" s="97" t="s">
        <v>272</v>
      </c>
      <c r="F36" s="95">
        <v>12</v>
      </c>
      <c r="G36" s="12" t="s">
        <v>161</v>
      </c>
      <c r="H36" s="104"/>
      <c r="I36" s="50">
        <f>F36*H35</f>
        <v>0</v>
      </c>
      <c r="J36" s="19">
        <v>43040</v>
      </c>
    </row>
    <row r="37" spans="1:10" x14ac:dyDescent="0.25">
      <c r="A37" s="115"/>
      <c r="B37" s="116"/>
      <c r="C37" s="112"/>
      <c r="D37" s="112" t="s">
        <v>22</v>
      </c>
      <c r="E37" s="97" t="s">
        <v>272</v>
      </c>
      <c r="F37" s="95">
        <v>24</v>
      </c>
      <c r="G37" s="12" t="s">
        <v>161</v>
      </c>
      <c r="H37" s="105"/>
      <c r="I37" s="93">
        <f>F37*H37</f>
        <v>0</v>
      </c>
      <c r="J37" s="20" t="s">
        <v>110</v>
      </c>
    </row>
    <row r="38" spans="1:10" x14ac:dyDescent="0.25">
      <c r="A38" s="114"/>
      <c r="B38" s="107"/>
      <c r="C38" s="111"/>
      <c r="D38" s="111"/>
      <c r="E38" s="97" t="s">
        <v>272</v>
      </c>
      <c r="F38" s="95">
        <v>24</v>
      </c>
      <c r="G38" s="12" t="s">
        <v>161</v>
      </c>
      <c r="H38" s="104"/>
      <c r="I38" s="50">
        <f>F38*H37</f>
        <v>0</v>
      </c>
      <c r="J38" s="19">
        <v>43040</v>
      </c>
    </row>
    <row r="39" spans="1:10" x14ac:dyDescent="0.25">
      <c r="A39" s="115"/>
      <c r="B39" s="116"/>
      <c r="C39" s="112"/>
      <c r="D39" s="112" t="s">
        <v>37</v>
      </c>
      <c r="E39" s="97" t="s">
        <v>272</v>
      </c>
      <c r="F39" s="95">
        <v>12</v>
      </c>
      <c r="G39" s="12" t="s">
        <v>161</v>
      </c>
      <c r="H39" s="105"/>
      <c r="I39" s="93">
        <f>F39*H39</f>
        <v>0</v>
      </c>
      <c r="J39" s="19">
        <v>42921</v>
      </c>
    </row>
    <row r="40" spans="1:10" x14ac:dyDescent="0.25">
      <c r="A40" s="114"/>
      <c r="B40" s="107"/>
      <c r="C40" s="111"/>
      <c r="D40" s="111"/>
      <c r="E40" s="97" t="s">
        <v>272</v>
      </c>
      <c r="F40" s="95">
        <v>12</v>
      </c>
      <c r="G40" s="12" t="s">
        <v>161</v>
      </c>
      <c r="H40" s="104"/>
      <c r="I40" s="50">
        <f>F40*H39</f>
        <v>0</v>
      </c>
      <c r="J40" s="19">
        <v>43040</v>
      </c>
    </row>
    <row r="41" spans="1:10" x14ac:dyDescent="0.25">
      <c r="A41" s="95">
        <v>5</v>
      </c>
      <c r="B41" s="96" t="s">
        <v>32</v>
      </c>
      <c r="C41" s="97"/>
      <c r="D41" s="97" t="s">
        <v>69</v>
      </c>
      <c r="E41" s="97" t="s">
        <v>65</v>
      </c>
      <c r="F41" s="95">
        <v>2</v>
      </c>
      <c r="G41" s="12" t="s">
        <v>161</v>
      </c>
      <c r="H41" s="94"/>
      <c r="I41" s="50">
        <f>F41*H41</f>
        <v>0</v>
      </c>
      <c r="J41" s="20" t="s">
        <v>113</v>
      </c>
    </row>
    <row r="42" spans="1:10" x14ac:dyDescent="0.25">
      <c r="A42" s="95"/>
      <c r="B42" s="96"/>
      <c r="C42" s="97"/>
      <c r="D42" s="97" t="s">
        <v>68</v>
      </c>
      <c r="E42" s="97" t="s">
        <v>14</v>
      </c>
      <c r="F42" s="95">
        <v>2</v>
      </c>
      <c r="G42" s="12" t="s">
        <v>161</v>
      </c>
      <c r="H42" s="94"/>
      <c r="I42" s="50">
        <f t="shared" ref="I42:I105" si="0">F42*H42</f>
        <v>0</v>
      </c>
      <c r="J42" s="20" t="s">
        <v>113</v>
      </c>
    </row>
    <row r="43" spans="1:10" x14ac:dyDescent="0.25">
      <c r="A43" s="95"/>
      <c r="B43" s="96"/>
      <c r="C43" s="97"/>
      <c r="D43" s="97" t="s">
        <v>67</v>
      </c>
      <c r="E43" s="97" t="s">
        <v>13</v>
      </c>
      <c r="F43" s="95">
        <v>2</v>
      </c>
      <c r="G43" s="12" t="s">
        <v>161</v>
      </c>
      <c r="H43" s="94"/>
      <c r="I43" s="50">
        <f t="shared" si="0"/>
        <v>0</v>
      </c>
      <c r="J43" s="20" t="s">
        <v>113</v>
      </c>
    </row>
    <row r="44" spans="1:10" x14ac:dyDescent="0.25">
      <c r="A44" s="95"/>
      <c r="B44" s="96"/>
      <c r="C44" s="97"/>
      <c r="D44" s="97" t="s">
        <v>66</v>
      </c>
      <c r="E44" s="97" t="s">
        <v>13</v>
      </c>
      <c r="F44" s="95">
        <v>3</v>
      </c>
      <c r="G44" s="12" t="s">
        <v>161</v>
      </c>
      <c r="H44" s="94"/>
      <c r="I44" s="50">
        <f t="shared" si="0"/>
        <v>0</v>
      </c>
      <c r="J44" s="20" t="s">
        <v>113</v>
      </c>
    </row>
    <row r="45" spans="1:10" x14ac:dyDescent="0.25">
      <c r="A45" s="95">
        <v>6</v>
      </c>
      <c r="B45" s="96" t="s">
        <v>33</v>
      </c>
      <c r="C45" s="97"/>
      <c r="D45" s="97" t="s">
        <v>73</v>
      </c>
      <c r="E45" s="97" t="s">
        <v>70</v>
      </c>
      <c r="F45" s="95">
        <v>3</v>
      </c>
      <c r="G45" s="95" t="s">
        <v>160</v>
      </c>
      <c r="H45" s="94"/>
      <c r="I45" s="50">
        <f t="shared" si="0"/>
        <v>0</v>
      </c>
      <c r="J45" s="19">
        <v>42921</v>
      </c>
    </row>
    <row r="46" spans="1:10" x14ac:dyDescent="0.25">
      <c r="A46" s="95"/>
      <c r="B46" s="96"/>
      <c r="C46" s="97"/>
      <c r="D46" s="97" t="s">
        <v>73</v>
      </c>
      <c r="E46" s="97" t="s">
        <v>71</v>
      </c>
      <c r="F46" s="95">
        <v>2</v>
      </c>
      <c r="G46" s="95" t="s">
        <v>160</v>
      </c>
      <c r="H46" s="94"/>
      <c r="I46" s="50">
        <f t="shared" si="0"/>
        <v>0</v>
      </c>
      <c r="J46" s="19">
        <v>42921</v>
      </c>
    </row>
    <row r="47" spans="1:10" x14ac:dyDescent="0.25">
      <c r="A47" s="95"/>
      <c r="B47" s="96"/>
      <c r="C47" s="97"/>
      <c r="D47" s="97" t="s">
        <v>74</v>
      </c>
      <c r="E47" s="97" t="s">
        <v>70</v>
      </c>
      <c r="F47" s="95">
        <v>2</v>
      </c>
      <c r="G47" s="95" t="s">
        <v>160</v>
      </c>
      <c r="H47" s="94"/>
      <c r="I47" s="50">
        <f t="shared" si="0"/>
        <v>0</v>
      </c>
      <c r="J47" s="19">
        <v>42921</v>
      </c>
    </row>
    <row r="48" spans="1:10" x14ac:dyDescent="0.25">
      <c r="A48" s="95"/>
      <c r="B48" s="96"/>
      <c r="C48" s="97"/>
      <c r="D48" s="97" t="s">
        <v>75</v>
      </c>
      <c r="E48" s="97" t="s">
        <v>72</v>
      </c>
      <c r="F48" s="95">
        <v>2</v>
      </c>
      <c r="G48" s="95" t="s">
        <v>160</v>
      </c>
      <c r="H48" s="94"/>
      <c r="I48" s="50">
        <f t="shared" si="0"/>
        <v>0</v>
      </c>
      <c r="J48" s="19">
        <v>42921</v>
      </c>
    </row>
    <row r="49" spans="1:10" x14ac:dyDescent="0.25">
      <c r="A49" s="95"/>
      <c r="B49" s="96"/>
      <c r="C49" s="97"/>
      <c r="D49" s="97" t="s">
        <v>76</v>
      </c>
      <c r="E49" s="97" t="s">
        <v>72</v>
      </c>
      <c r="F49" s="95">
        <v>2</v>
      </c>
      <c r="G49" s="95" t="s">
        <v>160</v>
      </c>
      <c r="H49" s="94"/>
      <c r="I49" s="50">
        <f t="shared" si="0"/>
        <v>0</v>
      </c>
      <c r="J49" s="19">
        <v>42921</v>
      </c>
    </row>
    <row r="50" spans="1:10" x14ac:dyDescent="0.25">
      <c r="A50" s="95"/>
      <c r="B50" s="96"/>
      <c r="C50" s="97"/>
      <c r="D50" s="97" t="s">
        <v>77</v>
      </c>
      <c r="E50" s="97" t="s">
        <v>72</v>
      </c>
      <c r="F50" s="95">
        <v>2</v>
      </c>
      <c r="G50" s="95" t="s">
        <v>160</v>
      </c>
      <c r="H50" s="94"/>
      <c r="I50" s="50">
        <f t="shared" si="0"/>
        <v>0</v>
      </c>
      <c r="J50" s="19">
        <v>42921</v>
      </c>
    </row>
    <row r="51" spans="1:10" x14ac:dyDescent="0.25">
      <c r="A51" s="95"/>
      <c r="B51" s="96"/>
      <c r="C51" s="97"/>
      <c r="D51" s="97" t="s">
        <v>78</v>
      </c>
      <c r="E51" s="97" t="s">
        <v>72</v>
      </c>
      <c r="F51" s="95">
        <v>2</v>
      </c>
      <c r="G51" s="95" t="s">
        <v>160</v>
      </c>
      <c r="H51" s="94"/>
      <c r="I51" s="50">
        <f t="shared" si="0"/>
        <v>0</v>
      </c>
      <c r="J51" s="19">
        <v>42921</v>
      </c>
    </row>
    <row r="52" spans="1:10" x14ac:dyDescent="0.25">
      <c r="A52" s="95"/>
      <c r="B52" s="96"/>
      <c r="C52" s="97"/>
      <c r="D52" s="97" t="s">
        <v>78</v>
      </c>
      <c r="E52" s="97" t="s">
        <v>70</v>
      </c>
      <c r="F52" s="95">
        <v>2</v>
      </c>
      <c r="G52" s="95" t="s">
        <v>160</v>
      </c>
      <c r="H52" s="94"/>
      <c r="I52" s="50">
        <f t="shared" si="0"/>
        <v>0</v>
      </c>
      <c r="J52" s="19">
        <v>42921</v>
      </c>
    </row>
    <row r="53" spans="1:10" x14ac:dyDescent="0.25">
      <c r="A53" s="95"/>
      <c r="B53" s="96"/>
      <c r="C53" s="97"/>
      <c r="D53" s="97" t="s">
        <v>79</v>
      </c>
      <c r="E53" s="97" t="s">
        <v>72</v>
      </c>
      <c r="F53" s="95">
        <v>2</v>
      </c>
      <c r="G53" s="95" t="s">
        <v>160</v>
      </c>
      <c r="H53" s="94"/>
      <c r="I53" s="50">
        <f t="shared" si="0"/>
        <v>0</v>
      </c>
      <c r="J53" s="19">
        <v>42921</v>
      </c>
    </row>
    <row r="54" spans="1:10" x14ac:dyDescent="0.25">
      <c r="A54" s="95">
        <v>7</v>
      </c>
      <c r="B54" s="96" t="s">
        <v>34</v>
      </c>
      <c r="C54" s="97"/>
      <c r="D54" s="97" t="s">
        <v>35</v>
      </c>
      <c r="E54" s="97" t="s">
        <v>273</v>
      </c>
      <c r="F54" s="95">
        <v>6</v>
      </c>
      <c r="G54" s="95" t="s">
        <v>161</v>
      </c>
      <c r="H54" s="94"/>
      <c r="I54" s="50">
        <f t="shared" si="0"/>
        <v>0</v>
      </c>
      <c r="J54" s="19">
        <v>42921</v>
      </c>
    </row>
    <row r="55" spans="1:10" x14ac:dyDescent="0.25">
      <c r="A55" s="95"/>
      <c r="B55" s="96"/>
      <c r="C55" s="97"/>
      <c r="D55" s="97" t="s">
        <v>36</v>
      </c>
      <c r="E55" s="97" t="s">
        <v>273</v>
      </c>
      <c r="F55" s="95">
        <v>6</v>
      </c>
      <c r="G55" s="95" t="s">
        <v>161</v>
      </c>
      <c r="H55" s="94"/>
      <c r="I55" s="50">
        <f t="shared" si="0"/>
        <v>0</v>
      </c>
      <c r="J55" s="19">
        <v>42921</v>
      </c>
    </row>
    <row r="56" spans="1:10" x14ac:dyDescent="0.25">
      <c r="A56" s="95">
        <v>8</v>
      </c>
      <c r="B56" s="96" t="s">
        <v>40</v>
      </c>
      <c r="C56" s="97"/>
      <c r="D56" s="97" t="s">
        <v>35</v>
      </c>
      <c r="E56" s="97" t="s">
        <v>274</v>
      </c>
      <c r="F56" s="95">
        <v>6</v>
      </c>
      <c r="G56" s="95" t="s">
        <v>160</v>
      </c>
      <c r="H56" s="94"/>
      <c r="I56" s="50">
        <f t="shared" si="0"/>
        <v>0</v>
      </c>
      <c r="J56" s="9">
        <v>42921</v>
      </c>
    </row>
    <row r="57" spans="1:10" x14ac:dyDescent="0.25">
      <c r="A57" s="95"/>
      <c r="B57" s="96"/>
      <c r="C57" s="97"/>
      <c r="D57" s="97" t="s">
        <v>36</v>
      </c>
      <c r="E57" s="97" t="s">
        <v>274</v>
      </c>
      <c r="F57" s="95">
        <v>6</v>
      </c>
      <c r="G57" s="95" t="s">
        <v>160</v>
      </c>
      <c r="H57" s="94"/>
      <c r="I57" s="50">
        <f t="shared" si="0"/>
        <v>0</v>
      </c>
      <c r="J57" s="9">
        <v>42921</v>
      </c>
    </row>
    <row r="58" spans="1:10" x14ac:dyDescent="0.25">
      <c r="A58" s="95">
        <v>9</v>
      </c>
      <c r="B58" s="96" t="s">
        <v>41</v>
      </c>
      <c r="C58" s="97"/>
      <c r="D58" s="97" t="s">
        <v>35</v>
      </c>
      <c r="E58" s="97" t="s">
        <v>275</v>
      </c>
      <c r="F58" s="95">
        <v>6</v>
      </c>
      <c r="G58" s="95" t="s">
        <v>160</v>
      </c>
      <c r="H58" s="94"/>
      <c r="I58" s="50">
        <f t="shared" si="0"/>
        <v>0</v>
      </c>
      <c r="J58" s="9">
        <v>42921</v>
      </c>
    </row>
    <row r="59" spans="1:10" x14ac:dyDescent="0.25">
      <c r="A59" s="95"/>
      <c r="B59" s="96"/>
      <c r="C59" s="97"/>
      <c r="D59" s="97" t="s">
        <v>36</v>
      </c>
      <c r="E59" s="97" t="s">
        <v>275</v>
      </c>
      <c r="F59" s="95">
        <v>6</v>
      </c>
      <c r="G59" s="95" t="s">
        <v>160</v>
      </c>
      <c r="H59" s="94"/>
      <c r="I59" s="50">
        <f t="shared" si="0"/>
        <v>0</v>
      </c>
      <c r="J59" s="9">
        <v>42921</v>
      </c>
    </row>
    <row r="60" spans="1:10" x14ac:dyDescent="0.25">
      <c r="A60" s="95">
        <v>10</v>
      </c>
      <c r="B60" s="96" t="s">
        <v>42</v>
      </c>
      <c r="C60" s="97"/>
      <c r="D60" s="97" t="s">
        <v>54</v>
      </c>
      <c r="E60" s="97" t="s">
        <v>58</v>
      </c>
      <c r="F60" s="95">
        <v>19</v>
      </c>
      <c r="G60" s="95" t="s">
        <v>161</v>
      </c>
      <c r="H60" s="94"/>
      <c r="I60" s="50">
        <f t="shared" si="0"/>
        <v>0</v>
      </c>
      <c r="J60" s="9">
        <v>42921</v>
      </c>
    </row>
    <row r="61" spans="1:10" x14ac:dyDescent="0.25">
      <c r="A61" s="95">
        <v>11</v>
      </c>
      <c r="B61" s="96" t="s">
        <v>43</v>
      </c>
      <c r="C61" s="97"/>
      <c r="D61" s="97" t="s">
        <v>56</v>
      </c>
      <c r="E61" s="97" t="s">
        <v>55</v>
      </c>
      <c r="F61" s="95">
        <v>8</v>
      </c>
      <c r="G61" s="95" t="s">
        <v>161</v>
      </c>
      <c r="H61" s="94"/>
      <c r="I61" s="50">
        <f t="shared" si="0"/>
        <v>0</v>
      </c>
      <c r="J61" s="9">
        <v>42921</v>
      </c>
    </row>
    <row r="62" spans="1:10" x14ac:dyDescent="0.25">
      <c r="A62" s="95">
        <v>12</v>
      </c>
      <c r="B62" s="96" t="s">
        <v>44</v>
      </c>
      <c r="C62" s="97"/>
      <c r="D62" s="97" t="s">
        <v>57</v>
      </c>
      <c r="E62" s="97" t="s">
        <v>59</v>
      </c>
      <c r="F62" s="95">
        <v>10</v>
      </c>
      <c r="G62" s="95" t="s">
        <v>161</v>
      </c>
      <c r="H62" s="94"/>
      <c r="I62" s="50">
        <f t="shared" si="0"/>
        <v>0</v>
      </c>
      <c r="J62" s="9">
        <v>42921</v>
      </c>
    </row>
    <row r="63" spans="1:10" x14ac:dyDescent="0.25">
      <c r="A63" s="95">
        <v>13</v>
      </c>
      <c r="B63" s="96" t="s">
        <v>45</v>
      </c>
      <c r="C63" s="97"/>
      <c r="D63" s="97" t="s">
        <v>46</v>
      </c>
      <c r="E63" s="97"/>
      <c r="F63" s="95">
        <v>10</v>
      </c>
      <c r="G63" s="95" t="s">
        <v>161</v>
      </c>
      <c r="H63" s="94"/>
      <c r="I63" s="50">
        <f t="shared" si="0"/>
        <v>0</v>
      </c>
      <c r="J63" s="9">
        <v>42921</v>
      </c>
    </row>
    <row r="64" spans="1:10" x14ac:dyDescent="0.25">
      <c r="A64" s="95">
        <v>14</v>
      </c>
      <c r="B64" s="96" t="s">
        <v>47</v>
      </c>
      <c r="C64" s="97"/>
      <c r="D64" s="97" t="s">
        <v>48</v>
      </c>
      <c r="E64" s="97" t="s">
        <v>276</v>
      </c>
      <c r="F64" s="95">
        <v>3</v>
      </c>
      <c r="G64" s="95" t="s">
        <v>161</v>
      </c>
      <c r="H64" s="94"/>
      <c r="I64" s="50">
        <f t="shared" si="0"/>
        <v>0</v>
      </c>
      <c r="J64" s="9">
        <v>42921</v>
      </c>
    </row>
    <row r="65" spans="1:10" x14ac:dyDescent="0.25">
      <c r="A65" s="95">
        <v>15</v>
      </c>
      <c r="B65" s="96" t="s">
        <v>49</v>
      </c>
      <c r="C65" s="97"/>
      <c r="D65" s="97" t="s">
        <v>50</v>
      </c>
      <c r="E65" s="97"/>
      <c r="F65" s="95">
        <v>2</v>
      </c>
      <c r="G65" s="95" t="s">
        <v>161</v>
      </c>
      <c r="H65" s="94"/>
      <c r="I65" s="50">
        <f t="shared" si="0"/>
        <v>0</v>
      </c>
      <c r="J65" s="9">
        <v>42921</v>
      </c>
    </row>
    <row r="66" spans="1:10" x14ac:dyDescent="0.25">
      <c r="A66" s="95">
        <v>16</v>
      </c>
      <c r="B66" s="96" t="s">
        <v>49</v>
      </c>
      <c r="C66" s="97"/>
      <c r="D66" s="97" t="s">
        <v>51</v>
      </c>
      <c r="E66" s="97"/>
      <c r="F66" s="95">
        <v>4</v>
      </c>
      <c r="G66" s="95" t="s">
        <v>161</v>
      </c>
      <c r="H66" s="94"/>
      <c r="I66" s="50">
        <f t="shared" si="0"/>
        <v>0</v>
      </c>
      <c r="J66" s="9">
        <v>42921</v>
      </c>
    </row>
    <row r="67" spans="1:10" x14ac:dyDescent="0.25">
      <c r="A67" s="95">
        <v>17</v>
      </c>
      <c r="B67" s="96" t="s">
        <v>52</v>
      </c>
      <c r="C67" s="97"/>
      <c r="D67" s="97" t="s">
        <v>81</v>
      </c>
      <c r="E67" s="97">
        <v>7</v>
      </c>
      <c r="F67" s="95">
        <v>5</v>
      </c>
      <c r="G67" s="95" t="s">
        <v>160</v>
      </c>
      <c r="H67" s="94"/>
      <c r="I67" s="50">
        <f t="shared" si="0"/>
        <v>0</v>
      </c>
      <c r="J67" s="95" t="s">
        <v>111</v>
      </c>
    </row>
    <row r="68" spans="1:10" x14ac:dyDescent="0.25">
      <c r="A68" s="95">
        <v>18</v>
      </c>
      <c r="B68" s="96" t="s">
        <v>52</v>
      </c>
      <c r="C68" s="97"/>
      <c r="D68" s="97" t="s">
        <v>81</v>
      </c>
      <c r="E68" s="97">
        <v>8</v>
      </c>
      <c r="F68" s="95">
        <v>15</v>
      </c>
      <c r="G68" s="95" t="s">
        <v>164</v>
      </c>
      <c r="H68" s="94"/>
      <c r="I68" s="50">
        <f t="shared" si="0"/>
        <v>0</v>
      </c>
      <c r="J68" s="95" t="s">
        <v>111</v>
      </c>
    </row>
    <row r="69" spans="1:10" x14ac:dyDescent="0.25">
      <c r="A69" s="95">
        <v>19</v>
      </c>
      <c r="B69" s="96" t="s">
        <v>52</v>
      </c>
      <c r="C69" s="97"/>
      <c r="D69" s="97" t="s">
        <v>81</v>
      </c>
      <c r="E69" s="13">
        <v>9</v>
      </c>
      <c r="F69" s="95">
        <v>15</v>
      </c>
      <c r="G69" s="95" t="s">
        <v>164</v>
      </c>
      <c r="H69" s="94"/>
      <c r="I69" s="50">
        <f t="shared" si="0"/>
        <v>0</v>
      </c>
      <c r="J69" s="95" t="s">
        <v>111</v>
      </c>
    </row>
    <row r="70" spans="1:10" x14ac:dyDescent="0.25">
      <c r="A70" s="95">
        <v>20</v>
      </c>
      <c r="B70" s="96" t="s">
        <v>52</v>
      </c>
      <c r="C70" s="97"/>
      <c r="D70" s="97" t="s">
        <v>81</v>
      </c>
      <c r="E70" s="13">
        <v>10</v>
      </c>
      <c r="F70" s="95">
        <v>15</v>
      </c>
      <c r="G70" s="95" t="s">
        <v>164</v>
      </c>
      <c r="H70" s="94"/>
      <c r="I70" s="50">
        <f t="shared" si="0"/>
        <v>0</v>
      </c>
      <c r="J70" s="95" t="s">
        <v>111</v>
      </c>
    </row>
    <row r="71" spans="1:10" x14ac:dyDescent="0.25">
      <c r="A71" s="95">
        <v>21</v>
      </c>
      <c r="B71" s="96" t="s">
        <v>52</v>
      </c>
      <c r="C71" s="97"/>
      <c r="D71" s="97" t="s">
        <v>81</v>
      </c>
      <c r="E71" s="13">
        <v>11</v>
      </c>
      <c r="F71" s="95">
        <v>5</v>
      </c>
      <c r="G71" s="95" t="s">
        <v>160</v>
      </c>
      <c r="H71" s="94"/>
      <c r="I71" s="50">
        <f t="shared" si="0"/>
        <v>0</v>
      </c>
      <c r="J71" s="95" t="s">
        <v>111</v>
      </c>
    </row>
    <row r="72" spans="1:10" x14ac:dyDescent="0.25">
      <c r="A72" s="95">
        <v>22</v>
      </c>
      <c r="B72" s="96" t="s">
        <v>52</v>
      </c>
      <c r="C72" s="97"/>
      <c r="D72" s="97" t="s">
        <v>81</v>
      </c>
      <c r="E72" s="13">
        <v>12</v>
      </c>
      <c r="F72" s="95">
        <v>5</v>
      </c>
      <c r="G72" s="95" t="s">
        <v>164</v>
      </c>
      <c r="H72" s="94"/>
      <c r="I72" s="50">
        <f t="shared" si="0"/>
        <v>0</v>
      </c>
      <c r="J72" s="95" t="s">
        <v>111</v>
      </c>
    </row>
    <row r="73" spans="1:10" x14ac:dyDescent="0.25">
      <c r="A73" s="95">
        <v>23</v>
      </c>
      <c r="B73" s="96" t="s">
        <v>52</v>
      </c>
      <c r="C73" s="97"/>
      <c r="D73" s="97" t="s">
        <v>80</v>
      </c>
      <c r="E73" s="13">
        <v>7</v>
      </c>
      <c r="F73" s="95">
        <v>5</v>
      </c>
      <c r="G73" s="95" t="s">
        <v>164</v>
      </c>
      <c r="H73" s="94"/>
      <c r="I73" s="50">
        <f t="shared" si="0"/>
        <v>0</v>
      </c>
      <c r="J73" s="95" t="s">
        <v>111</v>
      </c>
    </row>
    <row r="74" spans="1:10" x14ac:dyDescent="0.25">
      <c r="A74" s="95">
        <v>24</v>
      </c>
      <c r="B74" s="96" t="s">
        <v>52</v>
      </c>
      <c r="C74" s="97"/>
      <c r="D74" s="97" t="s">
        <v>80</v>
      </c>
      <c r="E74" s="14">
        <v>8</v>
      </c>
      <c r="F74" s="95">
        <v>10</v>
      </c>
      <c r="G74" s="95" t="s">
        <v>164</v>
      </c>
      <c r="H74" s="94"/>
      <c r="I74" s="50">
        <f t="shared" si="0"/>
        <v>0</v>
      </c>
      <c r="J74" s="95" t="s">
        <v>111</v>
      </c>
    </row>
    <row r="75" spans="1:10" x14ac:dyDescent="0.25">
      <c r="A75" s="95">
        <v>25</v>
      </c>
      <c r="B75" s="96" t="s">
        <v>52</v>
      </c>
      <c r="C75" s="97"/>
      <c r="D75" s="97" t="s">
        <v>80</v>
      </c>
      <c r="E75" s="14">
        <v>9</v>
      </c>
      <c r="F75" s="95">
        <v>10</v>
      </c>
      <c r="G75" s="95" t="s">
        <v>164</v>
      </c>
      <c r="H75" s="94"/>
      <c r="I75" s="50">
        <f t="shared" si="0"/>
        <v>0</v>
      </c>
      <c r="J75" s="95" t="s">
        <v>111</v>
      </c>
    </row>
    <row r="76" spans="1:10" x14ac:dyDescent="0.25">
      <c r="A76" s="95">
        <v>26</v>
      </c>
      <c r="B76" s="96" t="s">
        <v>52</v>
      </c>
      <c r="C76" s="97"/>
      <c r="D76" s="97" t="s">
        <v>80</v>
      </c>
      <c r="E76" s="14">
        <v>10</v>
      </c>
      <c r="F76" s="95">
        <v>10</v>
      </c>
      <c r="G76" s="95" t="s">
        <v>164</v>
      </c>
      <c r="H76" s="94"/>
      <c r="I76" s="50">
        <f t="shared" si="0"/>
        <v>0</v>
      </c>
      <c r="J76" s="95" t="s">
        <v>111</v>
      </c>
    </row>
    <row r="77" spans="1:10" x14ac:dyDescent="0.25">
      <c r="A77" s="95">
        <v>27</v>
      </c>
      <c r="B77" s="96" t="s">
        <v>52</v>
      </c>
      <c r="C77" s="97"/>
      <c r="D77" s="97" t="s">
        <v>80</v>
      </c>
      <c r="E77" s="14">
        <v>11</v>
      </c>
      <c r="F77" s="95">
        <v>5</v>
      </c>
      <c r="G77" s="95" t="s">
        <v>164</v>
      </c>
      <c r="H77" s="94"/>
      <c r="I77" s="50">
        <f t="shared" si="0"/>
        <v>0</v>
      </c>
      <c r="J77" s="95" t="s">
        <v>111</v>
      </c>
    </row>
    <row r="78" spans="1:10" x14ac:dyDescent="0.25">
      <c r="A78" s="95">
        <v>28</v>
      </c>
      <c r="B78" s="96" t="s">
        <v>52</v>
      </c>
      <c r="C78" s="97"/>
      <c r="D78" s="97" t="s">
        <v>80</v>
      </c>
      <c r="E78" s="14">
        <v>12</v>
      </c>
      <c r="F78" s="95">
        <v>5</v>
      </c>
      <c r="G78" s="95" t="s">
        <v>160</v>
      </c>
      <c r="H78" s="94"/>
      <c r="I78" s="50">
        <f t="shared" si="0"/>
        <v>0</v>
      </c>
      <c r="J78" s="95" t="s">
        <v>111</v>
      </c>
    </row>
    <row r="79" spans="1:10" x14ac:dyDescent="0.25">
      <c r="A79" s="95">
        <v>29</v>
      </c>
      <c r="B79" s="96" t="s">
        <v>53</v>
      </c>
      <c r="C79" s="97"/>
      <c r="D79" s="97" t="s">
        <v>86</v>
      </c>
      <c r="E79" s="14" t="s">
        <v>87</v>
      </c>
      <c r="F79" s="95">
        <v>10</v>
      </c>
      <c r="G79" s="95" t="s">
        <v>164</v>
      </c>
      <c r="H79" s="94"/>
      <c r="I79" s="50">
        <f t="shared" si="0"/>
        <v>0</v>
      </c>
      <c r="J79" s="95" t="s">
        <v>111</v>
      </c>
    </row>
    <row r="80" spans="1:10" x14ac:dyDescent="0.25">
      <c r="A80" s="95">
        <v>30</v>
      </c>
      <c r="B80" s="96" t="s">
        <v>53</v>
      </c>
      <c r="C80" s="97"/>
      <c r="D80" s="97" t="s">
        <v>86</v>
      </c>
      <c r="E80" s="14" t="s">
        <v>88</v>
      </c>
      <c r="F80" s="95">
        <v>10</v>
      </c>
      <c r="G80" s="95" t="s">
        <v>160</v>
      </c>
      <c r="H80" s="94"/>
      <c r="I80" s="50">
        <f t="shared" si="0"/>
        <v>0</v>
      </c>
      <c r="J80" s="95" t="s">
        <v>111</v>
      </c>
    </row>
    <row r="81" spans="1:10" x14ac:dyDescent="0.25">
      <c r="A81" s="95">
        <v>31</v>
      </c>
      <c r="B81" s="96" t="s">
        <v>53</v>
      </c>
      <c r="C81" s="97"/>
      <c r="D81" s="97" t="s">
        <v>83</v>
      </c>
      <c r="E81" s="14" t="s">
        <v>89</v>
      </c>
      <c r="F81" s="97">
        <v>10</v>
      </c>
      <c r="G81" s="97" t="s">
        <v>164</v>
      </c>
      <c r="H81" s="94"/>
      <c r="I81" s="50">
        <f t="shared" si="0"/>
        <v>0</v>
      </c>
      <c r="J81" s="95" t="s">
        <v>111</v>
      </c>
    </row>
    <row r="82" spans="1:10" x14ac:dyDescent="0.25">
      <c r="A82" s="95">
        <v>32</v>
      </c>
      <c r="B82" s="96" t="s">
        <v>53</v>
      </c>
      <c r="C82" s="97"/>
      <c r="D82" s="97" t="s">
        <v>83</v>
      </c>
      <c r="E82" s="14">
        <v>100</v>
      </c>
      <c r="F82" s="97">
        <v>10</v>
      </c>
      <c r="G82" s="97" t="s">
        <v>164</v>
      </c>
      <c r="H82" s="94"/>
      <c r="I82" s="50">
        <f t="shared" si="0"/>
        <v>0</v>
      </c>
      <c r="J82" s="95" t="s">
        <v>111</v>
      </c>
    </row>
    <row r="83" spans="1:10" x14ac:dyDescent="0.25">
      <c r="A83" s="95">
        <v>33</v>
      </c>
      <c r="B83" s="96" t="s">
        <v>53</v>
      </c>
      <c r="C83" s="97"/>
      <c r="D83" s="97" t="s">
        <v>84</v>
      </c>
      <c r="E83" s="14">
        <v>110</v>
      </c>
      <c r="F83" s="97">
        <v>5</v>
      </c>
      <c r="G83" s="97" t="s">
        <v>164</v>
      </c>
      <c r="H83" s="94"/>
      <c r="I83" s="50">
        <f t="shared" si="0"/>
        <v>0</v>
      </c>
      <c r="J83" s="95" t="s">
        <v>111</v>
      </c>
    </row>
    <row r="84" spans="1:10" x14ac:dyDescent="0.25">
      <c r="A84" s="95">
        <v>34</v>
      </c>
      <c r="B84" s="96" t="s">
        <v>53</v>
      </c>
      <c r="C84" s="97"/>
      <c r="D84" s="97" t="s">
        <v>85</v>
      </c>
      <c r="E84" s="14" t="s">
        <v>87</v>
      </c>
      <c r="F84" s="97">
        <v>10</v>
      </c>
      <c r="G84" s="97" t="s">
        <v>164</v>
      </c>
      <c r="H84" s="94"/>
      <c r="I84" s="50">
        <f t="shared" si="0"/>
        <v>0</v>
      </c>
      <c r="J84" s="95" t="s">
        <v>111</v>
      </c>
    </row>
    <row r="85" spans="1:10" x14ac:dyDescent="0.25">
      <c r="A85" s="95">
        <v>35</v>
      </c>
      <c r="B85" s="96" t="s">
        <v>53</v>
      </c>
      <c r="C85" s="97"/>
      <c r="D85" s="97" t="s">
        <v>85</v>
      </c>
      <c r="E85" s="14" t="s">
        <v>88</v>
      </c>
      <c r="F85" s="97">
        <v>15</v>
      </c>
      <c r="G85" s="97" t="s">
        <v>164</v>
      </c>
      <c r="H85" s="94"/>
      <c r="I85" s="50">
        <f t="shared" si="0"/>
        <v>0</v>
      </c>
      <c r="J85" s="95" t="s">
        <v>111</v>
      </c>
    </row>
    <row r="86" spans="1:10" x14ac:dyDescent="0.25">
      <c r="A86" s="95">
        <v>36</v>
      </c>
      <c r="B86" s="96" t="s">
        <v>53</v>
      </c>
      <c r="C86" s="97"/>
      <c r="D86" s="97" t="s">
        <v>85</v>
      </c>
      <c r="E86" s="14" t="s">
        <v>89</v>
      </c>
      <c r="F86" s="97">
        <v>15</v>
      </c>
      <c r="G86" s="97" t="s">
        <v>164</v>
      </c>
      <c r="H86" s="94"/>
      <c r="I86" s="50">
        <f t="shared" si="0"/>
        <v>0</v>
      </c>
      <c r="J86" s="95" t="s">
        <v>111</v>
      </c>
    </row>
    <row r="87" spans="1:10" x14ac:dyDescent="0.25">
      <c r="A87" s="95">
        <v>37</v>
      </c>
      <c r="B87" s="96" t="s">
        <v>53</v>
      </c>
      <c r="C87" s="97"/>
      <c r="D87" s="97" t="s">
        <v>85</v>
      </c>
      <c r="E87" s="14">
        <v>100</v>
      </c>
      <c r="F87" s="97">
        <v>20</v>
      </c>
      <c r="G87" s="97" t="s">
        <v>160</v>
      </c>
      <c r="H87" s="94"/>
      <c r="I87" s="50">
        <f t="shared" si="0"/>
        <v>0</v>
      </c>
      <c r="J87" s="95" t="s">
        <v>111</v>
      </c>
    </row>
    <row r="88" spans="1:10" x14ac:dyDescent="0.25">
      <c r="A88" s="95">
        <v>38</v>
      </c>
      <c r="B88" s="96" t="s">
        <v>53</v>
      </c>
      <c r="C88" s="97"/>
      <c r="D88" s="97" t="s">
        <v>85</v>
      </c>
      <c r="E88" s="14">
        <v>110</v>
      </c>
      <c r="F88" s="97">
        <v>10</v>
      </c>
      <c r="G88" s="97" t="s">
        <v>164</v>
      </c>
      <c r="H88" s="94"/>
      <c r="I88" s="50">
        <f t="shared" si="0"/>
        <v>0</v>
      </c>
      <c r="J88" s="95" t="s">
        <v>111</v>
      </c>
    </row>
    <row r="89" spans="1:10" x14ac:dyDescent="0.25">
      <c r="A89" s="95">
        <v>39</v>
      </c>
      <c r="B89" s="96" t="s">
        <v>53</v>
      </c>
      <c r="C89" s="97"/>
      <c r="D89" s="97" t="s">
        <v>82</v>
      </c>
      <c r="E89" s="14" t="s">
        <v>87</v>
      </c>
      <c r="F89" s="97">
        <v>10</v>
      </c>
      <c r="G89" s="97" t="s">
        <v>164</v>
      </c>
      <c r="H89" s="94"/>
      <c r="I89" s="50">
        <f t="shared" si="0"/>
        <v>0</v>
      </c>
      <c r="J89" s="95" t="s">
        <v>111</v>
      </c>
    </row>
    <row r="90" spans="1:10" x14ac:dyDescent="0.25">
      <c r="A90" s="95">
        <v>40</v>
      </c>
      <c r="B90" s="96" t="s">
        <v>53</v>
      </c>
      <c r="C90" s="97"/>
      <c r="D90" s="97" t="s">
        <v>82</v>
      </c>
      <c r="E90" s="14" t="s">
        <v>88</v>
      </c>
      <c r="F90" s="97">
        <v>15</v>
      </c>
      <c r="G90" s="97" t="s">
        <v>164</v>
      </c>
      <c r="H90" s="94"/>
      <c r="I90" s="50">
        <f t="shared" si="0"/>
        <v>0</v>
      </c>
      <c r="J90" s="95" t="s">
        <v>111</v>
      </c>
    </row>
    <row r="91" spans="1:10" x14ac:dyDescent="0.25">
      <c r="A91" s="95">
        <v>41</v>
      </c>
      <c r="B91" s="96" t="s">
        <v>53</v>
      </c>
      <c r="C91" s="97"/>
      <c r="D91" s="97" t="s">
        <v>82</v>
      </c>
      <c r="E91" s="14" t="s">
        <v>89</v>
      </c>
      <c r="F91" s="97">
        <v>20</v>
      </c>
      <c r="G91" s="97" t="s">
        <v>164</v>
      </c>
      <c r="H91" s="94"/>
      <c r="I91" s="50">
        <f t="shared" si="0"/>
        <v>0</v>
      </c>
      <c r="J91" s="95" t="s">
        <v>111</v>
      </c>
    </row>
    <row r="92" spans="1:10" x14ac:dyDescent="0.25">
      <c r="A92" s="95">
        <v>42</v>
      </c>
      <c r="B92" s="96" t="s">
        <v>53</v>
      </c>
      <c r="C92" s="97"/>
      <c r="D92" s="97" t="s">
        <v>82</v>
      </c>
      <c r="E92" s="14">
        <v>100</v>
      </c>
      <c r="F92" s="97">
        <v>15</v>
      </c>
      <c r="G92" s="97" t="s">
        <v>164</v>
      </c>
      <c r="H92" s="94"/>
      <c r="I92" s="50">
        <f t="shared" si="0"/>
        <v>0</v>
      </c>
      <c r="J92" s="95" t="s">
        <v>111</v>
      </c>
    </row>
    <row r="93" spans="1:10" x14ac:dyDescent="0.25">
      <c r="A93" s="95">
        <v>43</v>
      </c>
      <c r="B93" s="96" t="s">
        <v>53</v>
      </c>
      <c r="C93" s="97"/>
      <c r="D93" s="97" t="s">
        <v>82</v>
      </c>
      <c r="E93" s="14">
        <v>110</v>
      </c>
      <c r="F93" s="97">
        <v>10</v>
      </c>
      <c r="G93" s="97" t="s">
        <v>164</v>
      </c>
      <c r="H93" s="94"/>
      <c r="I93" s="50">
        <f t="shared" si="0"/>
        <v>0</v>
      </c>
      <c r="J93" s="95" t="s">
        <v>111</v>
      </c>
    </row>
    <row r="94" spans="1:10" x14ac:dyDescent="0.25">
      <c r="A94" s="95">
        <v>44</v>
      </c>
      <c r="B94" s="96" t="s">
        <v>53</v>
      </c>
      <c r="C94" s="97"/>
      <c r="D94" s="97" t="s">
        <v>82</v>
      </c>
      <c r="E94" s="14">
        <v>120</v>
      </c>
      <c r="F94" s="97">
        <v>5</v>
      </c>
      <c r="G94" s="97" t="s">
        <v>164</v>
      </c>
      <c r="H94" s="94"/>
      <c r="I94" s="50">
        <f t="shared" si="0"/>
        <v>0</v>
      </c>
      <c r="J94" s="95" t="s">
        <v>111</v>
      </c>
    </row>
    <row r="95" spans="1:10" x14ac:dyDescent="0.25">
      <c r="A95" s="95">
        <v>45</v>
      </c>
      <c r="B95" s="96" t="s">
        <v>49</v>
      </c>
      <c r="C95" s="97"/>
      <c r="D95" s="97" t="s">
        <v>50</v>
      </c>
      <c r="E95" s="14"/>
      <c r="F95" s="97">
        <v>3</v>
      </c>
      <c r="G95" s="97" t="s">
        <v>163</v>
      </c>
      <c r="H95" s="94"/>
      <c r="I95" s="50">
        <f t="shared" si="0"/>
        <v>0</v>
      </c>
      <c r="J95" s="95" t="s">
        <v>111</v>
      </c>
    </row>
    <row r="96" spans="1:10" x14ac:dyDescent="0.25">
      <c r="A96" s="95">
        <v>46</v>
      </c>
      <c r="B96" s="96" t="s">
        <v>60</v>
      </c>
      <c r="C96" s="97"/>
      <c r="D96" s="97" t="s">
        <v>61</v>
      </c>
      <c r="E96" s="97"/>
      <c r="F96" s="97">
        <v>3</v>
      </c>
      <c r="G96" s="97" t="s">
        <v>163</v>
      </c>
      <c r="H96" s="94"/>
      <c r="I96" s="50">
        <f t="shared" si="0"/>
        <v>0</v>
      </c>
      <c r="J96" s="95" t="s">
        <v>111</v>
      </c>
    </row>
    <row r="97" spans="1:10" x14ac:dyDescent="0.25">
      <c r="A97" s="95">
        <v>47</v>
      </c>
      <c r="B97" s="96" t="s">
        <v>62</v>
      </c>
      <c r="C97" s="97"/>
      <c r="D97" s="97" t="s">
        <v>63</v>
      </c>
      <c r="E97" s="97"/>
      <c r="F97" s="97">
        <v>3</v>
      </c>
      <c r="G97" s="97" t="s">
        <v>163</v>
      </c>
      <c r="H97" s="94"/>
      <c r="I97" s="50">
        <f t="shared" si="0"/>
        <v>0</v>
      </c>
      <c r="J97" s="95" t="s">
        <v>111</v>
      </c>
    </row>
    <row r="98" spans="1:10" x14ac:dyDescent="0.25">
      <c r="A98" s="95">
        <v>48</v>
      </c>
      <c r="B98" s="96" t="s">
        <v>64</v>
      </c>
      <c r="C98" s="97"/>
      <c r="D98" s="97" t="s">
        <v>90</v>
      </c>
      <c r="E98" s="97">
        <v>8</v>
      </c>
      <c r="F98" s="97">
        <v>2</v>
      </c>
      <c r="G98" s="95" t="s">
        <v>162</v>
      </c>
      <c r="H98" s="94"/>
      <c r="I98" s="50">
        <f t="shared" si="0"/>
        <v>0</v>
      </c>
      <c r="J98" s="95" t="s">
        <v>111</v>
      </c>
    </row>
    <row r="99" spans="1:10" x14ac:dyDescent="0.25">
      <c r="A99" s="95">
        <v>49</v>
      </c>
      <c r="B99" s="96" t="s">
        <v>64</v>
      </c>
      <c r="C99" s="97"/>
      <c r="D99" s="97" t="s">
        <v>90</v>
      </c>
      <c r="E99" s="97">
        <v>9</v>
      </c>
      <c r="F99" s="97">
        <v>2</v>
      </c>
      <c r="G99" s="95" t="s">
        <v>162</v>
      </c>
      <c r="H99" s="94"/>
      <c r="I99" s="50">
        <f t="shared" si="0"/>
        <v>0</v>
      </c>
      <c r="J99" s="95" t="s">
        <v>111</v>
      </c>
    </row>
    <row r="100" spans="1:10" x14ac:dyDescent="0.25">
      <c r="A100" s="95">
        <v>50</v>
      </c>
      <c r="B100" s="96" t="s">
        <v>64</v>
      </c>
      <c r="C100" s="97"/>
      <c r="D100" s="97" t="s">
        <v>90</v>
      </c>
      <c r="E100" s="97">
        <v>10</v>
      </c>
      <c r="F100" s="97">
        <v>2</v>
      </c>
      <c r="G100" s="95" t="s">
        <v>162</v>
      </c>
      <c r="H100" s="94"/>
      <c r="I100" s="50">
        <f t="shared" si="0"/>
        <v>0</v>
      </c>
      <c r="J100" s="95" t="s">
        <v>111</v>
      </c>
    </row>
    <row r="101" spans="1:10" x14ac:dyDescent="0.25">
      <c r="A101" s="95">
        <v>51</v>
      </c>
      <c r="B101" s="96" t="s">
        <v>64</v>
      </c>
      <c r="C101" s="97"/>
      <c r="D101" s="97" t="s">
        <v>90</v>
      </c>
      <c r="E101" s="97">
        <v>11</v>
      </c>
      <c r="F101" s="97">
        <v>2</v>
      </c>
      <c r="G101" s="95" t="s">
        <v>162</v>
      </c>
      <c r="H101" s="94"/>
      <c r="I101" s="50">
        <f t="shared" si="0"/>
        <v>0</v>
      </c>
      <c r="J101" s="95" t="s">
        <v>111</v>
      </c>
    </row>
    <row r="102" spans="1:10" x14ac:dyDescent="0.25">
      <c r="A102" s="95">
        <v>52</v>
      </c>
      <c r="B102" s="96" t="s">
        <v>64</v>
      </c>
      <c r="C102" s="97"/>
      <c r="D102" s="97" t="s">
        <v>98</v>
      </c>
      <c r="E102" s="97">
        <v>8</v>
      </c>
      <c r="F102" s="97">
        <v>2</v>
      </c>
      <c r="G102" s="95" t="s">
        <v>162</v>
      </c>
      <c r="H102" s="94"/>
      <c r="I102" s="50">
        <f t="shared" si="0"/>
        <v>0</v>
      </c>
      <c r="J102" s="95" t="s">
        <v>111</v>
      </c>
    </row>
    <row r="103" spans="1:10" x14ac:dyDescent="0.25">
      <c r="A103" s="95">
        <v>53</v>
      </c>
      <c r="B103" s="96" t="s">
        <v>64</v>
      </c>
      <c r="C103" s="97"/>
      <c r="D103" s="97" t="s">
        <v>98</v>
      </c>
      <c r="E103" s="97">
        <v>9</v>
      </c>
      <c r="F103" s="95">
        <v>2</v>
      </c>
      <c r="G103" s="95" t="s">
        <v>162</v>
      </c>
      <c r="H103" s="94"/>
      <c r="I103" s="50">
        <f t="shared" si="0"/>
        <v>0</v>
      </c>
      <c r="J103" s="95" t="s">
        <v>111</v>
      </c>
    </row>
    <row r="104" spans="1:10" x14ac:dyDescent="0.25">
      <c r="A104" s="95">
        <v>54</v>
      </c>
      <c r="B104" s="96" t="s">
        <v>64</v>
      </c>
      <c r="C104" s="97"/>
      <c r="D104" s="97" t="s">
        <v>98</v>
      </c>
      <c r="E104" s="97">
        <v>10</v>
      </c>
      <c r="F104" s="95">
        <v>2</v>
      </c>
      <c r="G104" s="95" t="s">
        <v>162</v>
      </c>
      <c r="H104" s="94"/>
      <c r="I104" s="50">
        <f t="shared" si="0"/>
        <v>0</v>
      </c>
      <c r="J104" s="95" t="s">
        <v>111</v>
      </c>
    </row>
    <row r="105" spans="1:10" x14ac:dyDescent="0.25">
      <c r="A105" s="95">
        <v>55</v>
      </c>
      <c r="B105" s="96" t="s">
        <v>64</v>
      </c>
      <c r="C105" s="97"/>
      <c r="D105" s="97" t="s">
        <v>99</v>
      </c>
      <c r="E105" s="97">
        <v>8</v>
      </c>
      <c r="F105" s="95">
        <v>2</v>
      </c>
      <c r="G105" s="95" t="s">
        <v>162</v>
      </c>
      <c r="H105" s="94"/>
      <c r="I105" s="50">
        <f t="shared" si="0"/>
        <v>0</v>
      </c>
      <c r="J105" s="95" t="s">
        <v>111</v>
      </c>
    </row>
    <row r="106" spans="1:10" x14ac:dyDescent="0.25">
      <c r="A106" s="95">
        <v>56</v>
      </c>
      <c r="B106" s="96" t="s">
        <v>91</v>
      </c>
      <c r="C106" s="97"/>
      <c r="D106" s="97" t="s">
        <v>100</v>
      </c>
      <c r="E106" s="97">
        <v>8</v>
      </c>
      <c r="F106" s="95">
        <v>2</v>
      </c>
      <c r="G106" s="95" t="s">
        <v>162</v>
      </c>
      <c r="H106" s="94"/>
      <c r="I106" s="50">
        <f t="shared" ref="I106:I124" si="1">F106*H106</f>
        <v>0</v>
      </c>
      <c r="J106" s="95" t="s">
        <v>111</v>
      </c>
    </row>
    <row r="107" spans="1:10" x14ac:dyDescent="0.25">
      <c r="A107" s="95">
        <v>57</v>
      </c>
      <c r="B107" s="96" t="s">
        <v>91</v>
      </c>
      <c r="C107" s="97"/>
      <c r="D107" s="97" t="s">
        <v>100</v>
      </c>
      <c r="E107" s="97">
        <v>9</v>
      </c>
      <c r="F107" s="95">
        <v>2</v>
      </c>
      <c r="G107" s="95" t="s">
        <v>162</v>
      </c>
      <c r="H107" s="94"/>
      <c r="I107" s="50">
        <f t="shared" si="1"/>
        <v>0</v>
      </c>
      <c r="J107" s="95" t="s">
        <v>111</v>
      </c>
    </row>
    <row r="108" spans="1:10" x14ac:dyDescent="0.25">
      <c r="A108" s="95">
        <v>58</v>
      </c>
      <c r="B108" s="96" t="s">
        <v>91</v>
      </c>
      <c r="C108" s="97"/>
      <c r="D108" s="97" t="s">
        <v>100</v>
      </c>
      <c r="E108" s="97">
        <v>10</v>
      </c>
      <c r="F108" s="95">
        <v>2</v>
      </c>
      <c r="G108" s="95" t="s">
        <v>162</v>
      </c>
      <c r="H108" s="94"/>
      <c r="I108" s="50">
        <f t="shared" si="1"/>
        <v>0</v>
      </c>
      <c r="J108" s="95" t="s">
        <v>111</v>
      </c>
    </row>
    <row r="109" spans="1:10" x14ac:dyDescent="0.25">
      <c r="A109" s="95">
        <v>59</v>
      </c>
      <c r="B109" s="96" t="s">
        <v>91</v>
      </c>
      <c r="C109" s="97"/>
      <c r="D109" s="97" t="s">
        <v>100</v>
      </c>
      <c r="E109" s="97">
        <v>11</v>
      </c>
      <c r="F109" s="95">
        <v>2</v>
      </c>
      <c r="G109" s="95" t="s">
        <v>162</v>
      </c>
      <c r="H109" s="94"/>
      <c r="I109" s="50">
        <f t="shared" si="1"/>
        <v>0</v>
      </c>
      <c r="J109" s="95" t="s">
        <v>111</v>
      </c>
    </row>
    <row r="110" spans="1:10" x14ac:dyDescent="0.25">
      <c r="A110" s="95">
        <v>60</v>
      </c>
      <c r="B110" s="96" t="s">
        <v>91</v>
      </c>
      <c r="C110" s="97"/>
      <c r="D110" s="97" t="s">
        <v>101</v>
      </c>
      <c r="E110" s="97">
        <v>8</v>
      </c>
      <c r="F110" s="95">
        <v>2</v>
      </c>
      <c r="G110" s="95" t="s">
        <v>162</v>
      </c>
      <c r="H110" s="94"/>
      <c r="I110" s="50">
        <f t="shared" si="1"/>
        <v>0</v>
      </c>
      <c r="J110" s="95" t="s">
        <v>111</v>
      </c>
    </row>
    <row r="111" spans="1:10" x14ac:dyDescent="0.25">
      <c r="A111" s="95">
        <v>61</v>
      </c>
      <c r="B111" s="96" t="s">
        <v>91</v>
      </c>
      <c r="C111" s="97"/>
      <c r="D111" s="97" t="s">
        <v>101</v>
      </c>
      <c r="E111" s="97">
        <v>9</v>
      </c>
      <c r="F111" s="95">
        <v>2</v>
      </c>
      <c r="G111" s="95" t="s">
        <v>162</v>
      </c>
      <c r="H111" s="94"/>
      <c r="I111" s="50">
        <f t="shared" si="1"/>
        <v>0</v>
      </c>
      <c r="J111" s="95" t="s">
        <v>111</v>
      </c>
    </row>
    <row r="112" spans="1:10" x14ac:dyDescent="0.25">
      <c r="A112" s="95">
        <v>62</v>
      </c>
      <c r="B112" s="96" t="s">
        <v>91</v>
      </c>
      <c r="C112" s="97"/>
      <c r="D112" s="97" t="s">
        <v>101</v>
      </c>
      <c r="E112" s="97">
        <v>10</v>
      </c>
      <c r="F112" s="95">
        <v>2</v>
      </c>
      <c r="G112" s="95" t="s">
        <v>162</v>
      </c>
      <c r="H112" s="94"/>
      <c r="I112" s="50">
        <f t="shared" si="1"/>
        <v>0</v>
      </c>
      <c r="J112" s="95" t="s">
        <v>111</v>
      </c>
    </row>
    <row r="113" spans="1:10" x14ac:dyDescent="0.25">
      <c r="A113" s="95">
        <v>63</v>
      </c>
      <c r="B113" s="96" t="s">
        <v>91</v>
      </c>
      <c r="C113" s="97"/>
      <c r="D113" s="97" t="s">
        <v>101</v>
      </c>
      <c r="E113" s="97">
        <v>11</v>
      </c>
      <c r="F113" s="95">
        <v>2</v>
      </c>
      <c r="G113" s="95" t="s">
        <v>162</v>
      </c>
      <c r="H113" s="94"/>
      <c r="I113" s="50">
        <f t="shared" si="1"/>
        <v>0</v>
      </c>
      <c r="J113" s="95" t="s">
        <v>111</v>
      </c>
    </row>
    <row r="114" spans="1:10" x14ac:dyDescent="0.25">
      <c r="A114" s="95">
        <v>64</v>
      </c>
      <c r="B114" s="96" t="s">
        <v>91</v>
      </c>
      <c r="C114" s="97"/>
      <c r="D114" s="97" t="s">
        <v>102</v>
      </c>
      <c r="E114" s="97">
        <v>8</v>
      </c>
      <c r="F114" s="95">
        <v>1</v>
      </c>
      <c r="G114" s="95" t="s">
        <v>162</v>
      </c>
      <c r="H114" s="94"/>
      <c r="I114" s="50">
        <f t="shared" si="1"/>
        <v>0</v>
      </c>
      <c r="J114" s="95" t="s">
        <v>111</v>
      </c>
    </row>
    <row r="115" spans="1:10" x14ac:dyDescent="0.25">
      <c r="A115" s="95">
        <v>65</v>
      </c>
      <c r="B115" s="96" t="s">
        <v>91</v>
      </c>
      <c r="C115" s="97"/>
      <c r="D115" s="97" t="s">
        <v>102</v>
      </c>
      <c r="E115" s="97">
        <v>9</v>
      </c>
      <c r="F115" s="95">
        <v>1</v>
      </c>
      <c r="G115" s="95" t="s">
        <v>162</v>
      </c>
      <c r="H115" s="94"/>
      <c r="I115" s="50">
        <f t="shared" si="1"/>
        <v>0</v>
      </c>
      <c r="J115" s="95" t="s">
        <v>111</v>
      </c>
    </row>
    <row r="116" spans="1:10" x14ac:dyDescent="0.25">
      <c r="A116" s="95">
        <v>66</v>
      </c>
      <c r="B116" s="96" t="s">
        <v>91</v>
      </c>
      <c r="C116" s="97"/>
      <c r="D116" s="97" t="s">
        <v>102</v>
      </c>
      <c r="E116" s="97">
        <v>10</v>
      </c>
      <c r="F116" s="95">
        <v>1</v>
      </c>
      <c r="G116" s="95" t="s">
        <v>162</v>
      </c>
      <c r="H116" s="94"/>
      <c r="I116" s="50">
        <f t="shared" si="1"/>
        <v>0</v>
      </c>
      <c r="J116" s="95" t="s">
        <v>111</v>
      </c>
    </row>
    <row r="117" spans="1:10" x14ac:dyDescent="0.25">
      <c r="A117" s="95">
        <v>67</v>
      </c>
      <c r="B117" s="96" t="s">
        <v>91</v>
      </c>
      <c r="C117" s="97"/>
      <c r="D117" s="97" t="s">
        <v>102</v>
      </c>
      <c r="E117" s="97">
        <v>11</v>
      </c>
      <c r="F117" s="95">
        <v>1</v>
      </c>
      <c r="G117" s="95" t="s">
        <v>162</v>
      </c>
      <c r="H117" s="94"/>
      <c r="I117" s="50">
        <f t="shared" si="1"/>
        <v>0</v>
      </c>
      <c r="J117" s="95" t="s">
        <v>111</v>
      </c>
    </row>
    <row r="118" spans="1:10" x14ac:dyDescent="0.25">
      <c r="A118" s="95">
        <v>68</v>
      </c>
      <c r="B118" s="96" t="s">
        <v>92</v>
      </c>
      <c r="C118" s="97"/>
      <c r="D118" s="97" t="s">
        <v>93</v>
      </c>
      <c r="E118" s="97"/>
      <c r="F118" s="95">
        <v>4</v>
      </c>
      <c r="G118" s="95" t="s">
        <v>162</v>
      </c>
      <c r="H118" s="94"/>
      <c r="I118" s="50">
        <f t="shared" si="1"/>
        <v>0</v>
      </c>
      <c r="J118" s="95" t="s">
        <v>112</v>
      </c>
    </row>
    <row r="119" spans="1:10" x14ac:dyDescent="0.25">
      <c r="A119" s="95">
        <v>69</v>
      </c>
      <c r="B119" s="96" t="s">
        <v>94</v>
      </c>
      <c r="C119" s="97"/>
      <c r="D119" s="97" t="s">
        <v>95</v>
      </c>
      <c r="E119" s="97"/>
      <c r="F119" s="95">
        <v>15</v>
      </c>
      <c r="G119" s="95" t="s">
        <v>163</v>
      </c>
      <c r="H119" s="94"/>
      <c r="I119" s="50">
        <f t="shared" si="1"/>
        <v>0</v>
      </c>
      <c r="J119" s="95" t="s">
        <v>111</v>
      </c>
    </row>
    <row r="120" spans="1:10" x14ac:dyDescent="0.25">
      <c r="A120" s="95">
        <v>70</v>
      </c>
      <c r="B120" s="96" t="s">
        <v>96</v>
      </c>
      <c r="C120" s="97"/>
      <c r="D120" s="97" t="s">
        <v>97</v>
      </c>
      <c r="E120" s="97" t="s">
        <v>14</v>
      </c>
      <c r="F120" s="95">
        <v>7</v>
      </c>
      <c r="G120" s="95" t="s">
        <v>162</v>
      </c>
      <c r="H120" s="94"/>
      <c r="I120" s="50">
        <f t="shared" si="1"/>
        <v>0</v>
      </c>
      <c r="J120" s="95" t="s">
        <v>111</v>
      </c>
    </row>
    <row r="121" spans="1:10" x14ac:dyDescent="0.25">
      <c r="A121" s="95">
        <v>71</v>
      </c>
      <c r="B121" s="96" t="s">
        <v>103</v>
      </c>
      <c r="C121" s="97"/>
      <c r="D121" s="97" t="s">
        <v>104</v>
      </c>
      <c r="E121" s="97" t="s">
        <v>273</v>
      </c>
      <c r="F121" s="95">
        <v>90</v>
      </c>
      <c r="G121" s="95" t="s">
        <v>163</v>
      </c>
      <c r="H121" s="94"/>
      <c r="I121" s="50">
        <f t="shared" si="1"/>
        <v>0</v>
      </c>
      <c r="J121" s="95" t="s">
        <v>111</v>
      </c>
    </row>
    <row r="122" spans="1:10" x14ac:dyDescent="0.25">
      <c r="A122" s="95">
        <v>72</v>
      </c>
      <c r="B122" s="96" t="s">
        <v>105</v>
      </c>
      <c r="C122" s="97"/>
      <c r="D122" s="97" t="s">
        <v>106</v>
      </c>
      <c r="E122" s="97" t="s">
        <v>273</v>
      </c>
      <c r="F122" s="95">
        <v>90</v>
      </c>
      <c r="G122" s="95" t="s">
        <v>163</v>
      </c>
      <c r="H122" s="94"/>
      <c r="I122" s="50">
        <f t="shared" si="1"/>
        <v>0</v>
      </c>
      <c r="J122" s="95" t="s">
        <v>111</v>
      </c>
    </row>
    <row r="123" spans="1:10" x14ac:dyDescent="0.25">
      <c r="A123" s="95">
        <v>73</v>
      </c>
      <c r="B123" s="96" t="s">
        <v>107</v>
      </c>
      <c r="C123" s="97"/>
      <c r="D123" s="97" t="s">
        <v>108</v>
      </c>
      <c r="E123" s="97" t="s">
        <v>277</v>
      </c>
      <c r="F123" s="95">
        <v>4</v>
      </c>
      <c r="G123" s="95" t="s">
        <v>162</v>
      </c>
      <c r="H123" s="94"/>
      <c r="I123" s="50">
        <f t="shared" si="1"/>
        <v>0</v>
      </c>
      <c r="J123" s="95" t="s">
        <v>111</v>
      </c>
    </row>
    <row r="124" spans="1:10" x14ac:dyDescent="0.25">
      <c r="A124" s="95">
        <v>74</v>
      </c>
      <c r="B124" s="96" t="s">
        <v>47</v>
      </c>
      <c r="C124" s="97"/>
      <c r="D124" s="97" t="s">
        <v>109</v>
      </c>
      <c r="E124" s="97"/>
      <c r="F124" s="95">
        <v>3</v>
      </c>
      <c r="G124" s="95" t="s">
        <v>162</v>
      </c>
      <c r="H124" s="94"/>
      <c r="I124" s="50">
        <f t="shared" si="1"/>
        <v>0</v>
      </c>
      <c r="J124" s="95" t="s">
        <v>111</v>
      </c>
    </row>
    <row r="125" spans="1:10" x14ac:dyDescent="0.25">
      <c r="A125" s="131" t="s">
        <v>10</v>
      </c>
      <c r="B125" s="132"/>
      <c r="C125" s="132"/>
      <c r="D125" s="132"/>
      <c r="E125" s="132"/>
      <c r="F125" s="132"/>
      <c r="G125" s="132"/>
      <c r="H125" s="133"/>
      <c r="I125" s="40">
        <f>SUM(I5:I124)</f>
        <v>0</v>
      </c>
      <c r="J125" s="3"/>
    </row>
    <row r="128" spans="1:10" ht="18.75" x14ac:dyDescent="0.3">
      <c r="A128" s="99" t="s">
        <v>229</v>
      </c>
      <c r="B128" s="99"/>
      <c r="C128" s="99"/>
      <c r="D128" s="99"/>
    </row>
    <row r="130" spans="1:9" ht="15.75" x14ac:dyDescent="0.25">
      <c r="A130" s="73" t="s">
        <v>0</v>
      </c>
      <c r="B130" s="73" t="s">
        <v>1</v>
      </c>
      <c r="C130" s="73" t="s">
        <v>2</v>
      </c>
      <c r="D130" s="73" t="s">
        <v>3</v>
      </c>
      <c r="E130" s="73" t="s">
        <v>5</v>
      </c>
      <c r="F130" s="73" t="s">
        <v>6</v>
      </c>
      <c r="G130" s="74" t="s">
        <v>7</v>
      </c>
      <c r="H130" s="74" t="s">
        <v>4</v>
      </c>
      <c r="I130" s="73" t="s">
        <v>183</v>
      </c>
    </row>
    <row r="131" spans="1:9" x14ac:dyDescent="0.25">
      <c r="A131" s="75">
        <v>1</v>
      </c>
      <c r="B131" s="76" t="s">
        <v>213</v>
      </c>
      <c r="C131" s="77"/>
      <c r="D131" s="75"/>
      <c r="E131" s="78">
        <v>10</v>
      </c>
      <c r="F131" s="79"/>
      <c r="G131" s="80">
        <f>E131*F131</f>
        <v>0</v>
      </c>
      <c r="H131" s="81"/>
      <c r="I131" s="82" t="s">
        <v>214</v>
      </c>
    </row>
    <row r="132" spans="1:9" ht="39" x14ac:dyDescent="0.25">
      <c r="A132" s="75">
        <v>2</v>
      </c>
      <c r="B132" s="83" t="s">
        <v>215</v>
      </c>
      <c r="C132" s="77"/>
      <c r="D132" s="75"/>
      <c r="E132" s="78">
        <v>25</v>
      </c>
      <c r="F132" s="79"/>
      <c r="G132" s="80">
        <f t="shared" ref="G132:G144" si="2">E132*F132</f>
        <v>0</v>
      </c>
      <c r="H132" s="84"/>
      <c r="I132" s="85">
        <v>42911</v>
      </c>
    </row>
    <row r="133" spans="1:9" ht="26.25" x14ac:dyDescent="0.25">
      <c r="A133" s="75">
        <v>3</v>
      </c>
      <c r="B133" s="83" t="s">
        <v>216</v>
      </c>
      <c r="C133" s="77"/>
      <c r="D133" s="75"/>
      <c r="E133" s="78">
        <v>1</v>
      </c>
      <c r="F133" s="79"/>
      <c r="G133" s="80">
        <f t="shared" si="2"/>
        <v>0</v>
      </c>
      <c r="H133" s="81"/>
      <c r="I133" s="85">
        <v>42948</v>
      </c>
    </row>
    <row r="134" spans="1:9" ht="26.25" x14ac:dyDescent="0.25">
      <c r="A134" s="75">
        <v>4</v>
      </c>
      <c r="B134" s="83" t="s">
        <v>217</v>
      </c>
      <c r="C134" s="77"/>
      <c r="D134" s="75"/>
      <c r="E134" s="78">
        <v>5</v>
      </c>
      <c r="F134" s="79"/>
      <c r="G134" s="80">
        <f t="shared" si="2"/>
        <v>0</v>
      </c>
      <c r="H134" s="81"/>
      <c r="I134" s="85">
        <v>42948</v>
      </c>
    </row>
    <row r="135" spans="1:9" ht="26.25" x14ac:dyDescent="0.25">
      <c r="A135" s="75">
        <v>5</v>
      </c>
      <c r="B135" s="83" t="s">
        <v>218</v>
      </c>
      <c r="C135" s="77"/>
      <c r="D135" s="75"/>
      <c r="E135" s="78">
        <v>9</v>
      </c>
      <c r="F135" s="79"/>
      <c r="G135" s="80">
        <f t="shared" si="2"/>
        <v>0</v>
      </c>
      <c r="H135" s="84"/>
      <c r="I135" s="85">
        <v>42948</v>
      </c>
    </row>
    <row r="136" spans="1:9" ht="26.25" x14ac:dyDescent="0.25">
      <c r="A136" s="75">
        <v>6</v>
      </c>
      <c r="B136" s="83" t="s">
        <v>219</v>
      </c>
      <c r="C136" s="77"/>
      <c r="D136" s="75"/>
      <c r="E136" s="78">
        <v>10</v>
      </c>
      <c r="F136" s="79"/>
      <c r="G136" s="80">
        <f t="shared" si="2"/>
        <v>0</v>
      </c>
      <c r="H136" s="81"/>
      <c r="I136" s="85">
        <v>42948</v>
      </c>
    </row>
    <row r="137" spans="1:9" ht="26.25" x14ac:dyDescent="0.25">
      <c r="A137" s="75">
        <v>7</v>
      </c>
      <c r="B137" s="83" t="s">
        <v>220</v>
      </c>
      <c r="C137" s="77"/>
      <c r="D137" s="75"/>
      <c r="E137" s="78">
        <v>9</v>
      </c>
      <c r="F137" s="79"/>
      <c r="G137" s="80">
        <f t="shared" si="2"/>
        <v>0</v>
      </c>
      <c r="H137" s="81"/>
      <c r="I137" s="85">
        <v>42948</v>
      </c>
    </row>
    <row r="138" spans="1:9" ht="26.25" x14ac:dyDescent="0.25">
      <c r="A138" s="75">
        <v>8</v>
      </c>
      <c r="B138" s="83" t="s">
        <v>221</v>
      </c>
      <c r="C138" s="77"/>
      <c r="D138" s="75"/>
      <c r="E138" s="78">
        <v>7</v>
      </c>
      <c r="F138" s="79"/>
      <c r="G138" s="80">
        <f t="shared" si="2"/>
        <v>0</v>
      </c>
      <c r="H138" s="81"/>
      <c r="I138" s="85">
        <v>42948</v>
      </c>
    </row>
    <row r="139" spans="1:9" ht="26.25" x14ac:dyDescent="0.25">
      <c r="A139" s="75">
        <v>9</v>
      </c>
      <c r="B139" s="83" t="s">
        <v>222</v>
      </c>
      <c r="C139" s="77"/>
      <c r="D139" s="75"/>
      <c r="E139" s="78">
        <v>1</v>
      </c>
      <c r="F139" s="79"/>
      <c r="G139" s="80">
        <f t="shared" si="2"/>
        <v>0</v>
      </c>
      <c r="H139" s="84"/>
      <c r="I139" s="85">
        <v>42948</v>
      </c>
    </row>
    <row r="140" spans="1:9" x14ac:dyDescent="0.25">
      <c r="A140" s="75">
        <v>10</v>
      </c>
      <c r="B140" s="83" t="s">
        <v>223</v>
      </c>
      <c r="C140" s="77"/>
      <c r="D140" s="75"/>
      <c r="E140" s="78">
        <v>3</v>
      </c>
      <c r="F140" s="79"/>
      <c r="G140" s="80">
        <f t="shared" si="2"/>
        <v>0</v>
      </c>
      <c r="H140" s="81"/>
      <c r="I140" s="85">
        <v>42948</v>
      </c>
    </row>
    <row r="141" spans="1:9" ht="26.25" x14ac:dyDescent="0.25">
      <c r="A141" s="75">
        <v>11</v>
      </c>
      <c r="B141" s="83" t="s">
        <v>224</v>
      </c>
      <c r="C141" s="77"/>
      <c r="D141" s="75"/>
      <c r="E141" s="78">
        <v>2</v>
      </c>
      <c r="F141" s="79"/>
      <c r="G141" s="80">
        <f t="shared" si="2"/>
        <v>0</v>
      </c>
      <c r="H141" s="81"/>
      <c r="I141" s="85">
        <v>42948</v>
      </c>
    </row>
    <row r="142" spans="1:9" ht="26.25" x14ac:dyDescent="0.25">
      <c r="A142" s="75">
        <v>12</v>
      </c>
      <c r="B142" s="83" t="s">
        <v>225</v>
      </c>
      <c r="C142" s="77"/>
      <c r="D142" s="75"/>
      <c r="E142" s="78">
        <v>4</v>
      </c>
      <c r="F142" s="79"/>
      <c r="G142" s="80">
        <f t="shared" si="2"/>
        <v>0</v>
      </c>
      <c r="H142" s="81"/>
      <c r="I142" s="85">
        <v>42948</v>
      </c>
    </row>
    <row r="143" spans="1:9" ht="26.25" x14ac:dyDescent="0.25">
      <c r="A143" s="75">
        <v>13</v>
      </c>
      <c r="B143" s="83" t="s">
        <v>226</v>
      </c>
      <c r="C143" s="77"/>
      <c r="D143" s="75"/>
      <c r="E143" s="78">
        <v>4</v>
      </c>
      <c r="F143" s="79"/>
      <c r="G143" s="80">
        <f t="shared" si="2"/>
        <v>0</v>
      </c>
      <c r="H143" s="81"/>
      <c r="I143" s="85">
        <v>42948</v>
      </c>
    </row>
    <row r="144" spans="1:9" ht="26.25" x14ac:dyDescent="0.25">
      <c r="A144" s="75">
        <v>14</v>
      </c>
      <c r="B144" s="83" t="s">
        <v>227</v>
      </c>
      <c r="C144" s="77"/>
      <c r="D144" s="75"/>
      <c r="E144" s="78">
        <v>1</v>
      </c>
      <c r="F144" s="79"/>
      <c r="G144" s="80">
        <f t="shared" si="2"/>
        <v>0</v>
      </c>
      <c r="H144" s="81"/>
      <c r="I144" s="85">
        <v>42948</v>
      </c>
    </row>
    <row r="145" spans="1:9" x14ac:dyDescent="0.25">
      <c r="A145" s="100" t="s">
        <v>17</v>
      </c>
      <c r="B145" s="101"/>
      <c r="C145" s="101"/>
      <c r="D145" s="101"/>
      <c r="E145" s="101"/>
      <c r="F145" s="102"/>
      <c r="G145" s="86">
        <f>SUM(G131:G144)</f>
        <v>0</v>
      </c>
      <c r="H145" s="87"/>
      <c r="I145" s="88"/>
    </row>
  </sheetData>
  <mergeCells count="93">
    <mergeCell ref="C37:C38"/>
    <mergeCell ref="D37:D38"/>
    <mergeCell ref="H37:H38"/>
    <mergeCell ref="C39:C40"/>
    <mergeCell ref="D39:D40"/>
    <mergeCell ref="H39:H40"/>
    <mergeCell ref="B27:B28"/>
    <mergeCell ref="C27:C28"/>
    <mergeCell ref="D27:D28"/>
    <mergeCell ref="H27:H28"/>
    <mergeCell ref="C35:C36"/>
    <mergeCell ref="D35:D36"/>
    <mergeCell ref="H35:H36"/>
    <mergeCell ref="H5:H6"/>
    <mergeCell ref="H7:H8"/>
    <mergeCell ref="H11:H12"/>
    <mergeCell ref="A13:A14"/>
    <mergeCell ref="B13:B14"/>
    <mergeCell ref="B9:B10"/>
    <mergeCell ref="C9:C10"/>
    <mergeCell ref="A5:A6"/>
    <mergeCell ref="B5:B6"/>
    <mergeCell ref="C5:C6"/>
    <mergeCell ref="D5:D6"/>
    <mergeCell ref="A125:H125"/>
    <mergeCell ref="C13:C14"/>
    <mergeCell ref="D13:D14"/>
    <mergeCell ref="H13:H14"/>
    <mergeCell ref="B7:B8"/>
    <mergeCell ref="C7:C8"/>
    <mergeCell ref="H9:H10"/>
    <mergeCell ref="D7:D8"/>
    <mergeCell ref="A11:A12"/>
    <mergeCell ref="D11:D12"/>
    <mergeCell ref="C11:C12"/>
    <mergeCell ref="B11:B12"/>
    <mergeCell ref="A9:A10"/>
    <mergeCell ref="D9:D10"/>
    <mergeCell ref="A7:A8"/>
    <mergeCell ref="A15:A16"/>
    <mergeCell ref="B15:B16"/>
    <mergeCell ref="C15:C16"/>
    <mergeCell ref="D15:D16"/>
    <mergeCell ref="H15:H16"/>
    <mergeCell ref="A17:A18"/>
    <mergeCell ref="B17:B18"/>
    <mergeCell ref="C17:C18"/>
    <mergeCell ref="D17:D18"/>
    <mergeCell ref="H17:H18"/>
    <mergeCell ref="A19:A20"/>
    <mergeCell ref="B19:B20"/>
    <mergeCell ref="C19:C20"/>
    <mergeCell ref="D19:D20"/>
    <mergeCell ref="H19:H20"/>
    <mergeCell ref="A21:A22"/>
    <mergeCell ref="B21:B22"/>
    <mergeCell ref="D21:D22"/>
    <mergeCell ref="C21:C22"/>
    <mergeCell ref="H21:H22"/>
    <mergeCell ref="A23:A24"/>
    <mergeCell ref="B23:B24"/>
    <mergeCell ref="C23:C24"/>
    <mergeCell ref="D23:D24"/>
    <mergeCell ref="H23:H24"/>
    <mergeCell ref="A25:A26"/>
    <mergeCell ref="D25:D26"/>
    <mergeCell ref="B25:B26"/>
    <mergeCell ref="C25:C26"/>
    <mergeCell ref="H25:H26"/>
    <mergeCell ref="A29:A30"/>
    <mergeCell ref="B29:B30"/>
    <mergeCell ref="D29:D30"/>
    <mergeCell ref="C29:C30"/>
    <mergeCell ref="H29:H30"/>
    <mergeCell ref="A31:A32"/>
    <mergeCell ref="B31:B32"/>
    <mergeCell ref="D31:D32"/>
    <mergeCell ref="C31:C32"/>
    <mergeCell ref="H31:H32"/>
    <mergeCell ref="A33:A34"/>
    <mergeCell ref="B33:B34"/>
    <mergeCell ref="C33:C34"/>
    <mergeCell ref="D33:D34"/>
    <mergeCell ref="H33:H34"/>
    <mergeCell ref="A35:A36"/>
    <mergeCell ref="A37:A38"/>
    <mergeCell ref="A39:A40"/>
    <mergeCell ref="B35:B36"/>
    <mergeCell ref="B37:B38"/>
    <mergeCell ref="B39:B40"/>
    <mergeCell ref="A2:D2"/>
    <mergeCell ref="A145:F145"/>
    <mergeCell ref="A128:D12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selection activeCell="A29" sqref="A29:H29"/>
    </sheetView>
  </sheetViews>
  <sheetFormatPr defaultRowHeight="15" x14ac:dyDescent="0.25"/>
  <cols>
    <col min="2" max="2" width="29.5703125" customWidth="1"/>
    <col min="3" max="3" width="15" customWidth="1"/>
    <col min="4" max="4" width="33.85546875" customWidth="1"/>
    <col min="5" max="5" width="13.85546875" customWidth="1"/>
    <col min="6" max="6" width="13.5703125" customWidth="1"/>
    <col min="7" max="7" width="14.85546875" customWidth="1"/>
    <col min="8" max="8" width="19.140625" customWidth="1"/>
    <col min="9" max="9" width="19.85546875" customWidth="1"/>
    <col min="10" max="10" width="18.5703125" customWidth="1"/>
  </cols>
  <sheetData>
    <row r="1" spans="1:10" x14ac:dyDescent="0.25">
      <c r="A1" t="s">
        <v>256</v>
      </c>
    </row>
    <row r="2" spans="1:10" ht="18.75" x14ac:dyDescent="0.3">
      <c r="A2" s="130" t="s">
        <v>211</v>
      </c>
      <c r="B2" s="130"/>
      <c r="C2" s="130"/>
      <c r="D2" s="130"/>
    </row>
    <row r="3" spans="1:10" s="48" customFormat="1" ht="15.75" x14ac:dyDescent="0.25">
      <c r="A3" s="45" t="s">
        <v>0</v>
      </c>
      <c r="B3" s="45" t="s">
        <v>1</v>
      </c>
      <c r="C3" s="45" t="s">
        <v>2</v>
      </c>
      <c r="D3" s="45" t="s">
        <v>3</v>
      </c>
      <c r="E3" s="49" t="s">
        <v>4</v>
      </c>
      <c r="F3" s="45" t="s">
        <v>5</v>
      </c>
      <c r="G3" s="45" t="s">
        <v>159</v>
      </c>
      <c r="H3" s="46" t="s">
        <v>6</v>
      </c>
      <c r="I3" s="47" t="s">
        <v>7</v>
      </c>
      <c r="J3" s="46" t="s">
        <v>183</v>
      </c>
    </row>
    <row r="4" spans="1:10" x14ac:dyDescent="0.25">
      <c r="A4" s="142">
        <v>1</v>
      </c>
      <c r="B4" s="144" t="s">
        <v>8</v>
      </c>
      <c r="C4" s="10"/>
      <c r="D4" s="125" t="s">
        <v>115</v>
      </c>
      <c r="E4" s="97" t="s">
        <v>278</v>
      </c>
      <c r="F4" s="7">
        <v>2</v>
      </c>
      <c r="G4" s="36" t="s">
        <v>160</v>
      </c>
      <c r="H4" s="145"/>
      <c r="I4" s="41">
        <f>F4*H4</f>
        <v>0</v>
      </c>
      <c r="J4" s="15" t="s">
        <v>110</v>
      </c>
    </row>
    <row r="5" spans="1:10" ht="15" customHeight="1" x14ac:dyDescent="0.25">
      <c r="A5" s="136"/>
      <c r="B5" s="140"/>
      <c r="C5" s="8"/>
      <c r="D5" s="126"/>
      <c r="E5" s="97" t="s">
        <v>279</v>
      </c>
      <c r="F5" s="5">
        <v>2</v>
      </c>
      <c r="G5" s="5" t="s">
        <v>164</v>
      </c>
      <c r="H5" s="124"/>
      <c r="I5" s="6">
        <f>F5*H4</f>
        <v>0</v>
      </c>
      <c r="J5" s="18">
        <v>43040</v>
      </c>
    </row>
    <row r="6" spans="1:10" ht="15" customHeight="1" x14ac:dyDescent="0.25">
      <c r="A6" s="136"/>
      <c r="B6" s="140"/>
      <c r="C6" s="8"/>
      <c r="D6" s="125" t="s">
        <v>116</v>
      </c>
      <c r="E6" s="97" t="s">
        <v>280</v>
      </c>
      <c r="F6" s="5">
        <v>1</v>
      </c>
      <c r="G6" s="5" t="s">
        <v>164</v>
      </c>
      <c r="H6" s="123"/>
      <c r="I6" s="41">
        <f>F6*H6</f>
        <v>0</v>
      </c>
      <c r="J6" s="15" t="s">
        <v>110</v>
      </c>
    </row>
    <row r="7" spans="1:10" x14ac:dyDescent="0.25">
      <c r="A7" s="136"/>
      <c r="B7" s="140"/>
      <c r="C7" s="8"/>
      <c r="D7" s="126"/>
      <c r="E7" s="97" t="s">
        <v>280</v>
      </c>
      <c r="F7" s="5">
        <v>1</v>
      </c>
      <c r="G7" s="5" t="s">
        <v>164</v>
      </c>
      <c r="H7" s="124"/>
      <c r="I7" s="6">
        <f>F7*H6</f>
        <v>0</v>
      </c>
      <c r="J7" s="18">
        <v>43040</v>
      </c>
    </row>
    <row r="8" spans="1:10" x14ac:dyDescent="0.25">
      <c r="A8" s="136"/>
      <c r="B8" s="140"/>
      <c r="C8" s="8"/>
      <c r="D8" s="125" t="s">
        <v>117</v>
      </c>
      <c r="E8" s="97" t="s">
        <v>281</v>
      </c>
      <c r="F8" s="5">
        <v>1</v>
      </c>
      <c r="G8" s="5" t="s">
        <v>164</v>
      </c>
      <c r="H8" s="123"/>
      <c r="I8" s="41">
        <f>F8*H8</f>
        <v>0</v>
      </c>
      <c r="J8" s="15" t="s">
        <v>110</v>
      </c>
    </row>
    <row r="9" spans="1:10" x14ac:dyDescent="0.25">
      <c r="A9" s="143"/>
      <c r="B9" s="126"/>
      <c r="C9" s="8"/>
      <c r="D9" s="126"/>
      <c r="E9" s="97" t="s">
        <v>281</v>
      </c>
      <c r="F9" s="5">
        <v>1</v>
      </c>
      <c r="G9" s="5" t="s">
        <v>164</v>
      </c>
      <c r="H9" s="124"/>
      <c r="I9" s="6">
        <f>F9*H8</f>
        <v>0</v>
      </c>
      <c r="J9" s="18">
        <v>43040</v>
      </c>
    </row>
    <row r="10" spans="1:10" x14ac:dyDescent="0.25">
      <c r="A10" s="25">
        <v>2</v>
      </c>
      <c r="B10" s="26" t="s">
        <v>21</v>
      </c>
      <c r="C10" s="26"/>
      <c r="D10" s="26" t="s">
        <v>118</v>
      </c>
      <c r="E10" s="97" t="s">
        <v>282</v>
      </c>
      <c r="F10" s="25">
        <v>24</v>
      </c>
      <c r="G10" s="25" t="s">
        <v>163</v>
      </c>
      <c r="H10" s="38"/>
      <c r="I10" s="41">
        <f>F10*H10</f>
        <v>0</v>
      </c>
      <c r="J10" s="15" t="s">
        <v>110</v>
      </c>
    </row>
    <row r="11" spans="1:10" x14ac:dyDescent="0.25">
      <c r="A11" s="135">
        <v>3</v>
      </c>
      <c r="B11" s="139" t="s">
        <v>119</v>
      </c>
      <c r="C11" s="26"/>
      <c r="D11" s="141" t="s">
        <v>172</v>
      </c>
      <c r="E11" s="97" t="s">
        <v>283</v>
      </c>
      <c r="F11" s="25">
        <v>24</v>
      </c>
      <c r="G11" s="25" t="s">
        <v>162</v>
      </c>
      <c r="H11" s="134"/>
      <c r="I11" s="41">
        <f>F11*H11</f>
        <v>0</v>
      </c>
      <c r="J11" s="15" t="s">
        <v>110</v>
      </c>
    </row>
    <row r="12" spans="1:10" x14ac:dyDescent="0.25">
      <c r="A12" s="136"/>
      <c r="B12" s="140"/>
      <c r="C12" s="27"/>
      <c r="D12" s="126"/>
      <c r="E12" s="97" t="s">
        <v>283</v>
      </c>
      <c r="F12" s="25">
        <v>24</v>
      </c>
      <c r="G12" s="25" t="s">
        <v>163</v>
      </c>
      <c r="H12" s="124"/>
      <c r="I12" s="6">
        <f>F12*H11</f>
        <v>0</v>
      </c>
      <c r="J12" s="18">
        <v>43040</v>
      </c>
    </row>
    <row r="13" spans="1:10" x14ac:dyDescent="0.25">
      <c r="A13" s="137"/>
      <c r="B13" s="140"/>
      <c r="C13" s="27"/>
      <c r="D13" s="141" t="s">
        <v>173</v>
      </c>
      <c r="E13" s="97" t="s">
        <v>284</v>
      </c>
      <c r="F13" s="25">
        <v>12</v>
      </c>
      <c r="G13" s="25" t="s">
        <v>165</v>
      </c>
      <c r="H13" s="134"/>
      <c r="I13" s="41">
        <f>F13*H13</f>
        <v>0</v>
      </c>
      <c r="J13" s="15" t="s">
        <v>110</v>
      </c>
    </row>
    <row r="14" spans="1:10" x14ac:dyDescent="0.25">
      <c r="A14" s="137"/>
      <c r="B14" s="140"/>
      <c r="C14" s="27"/>
      <c r="D14" s="126"/>
      <c r="E14" s="97" t="s">
        <v>284</v>
      </c>
      <c r="F14" s="25">
        <v>12</v>
      </c>
      <c r="G14" s="25" t="s">
        <v>162</v>
      </c>
      <c r="H14" s="124"/>
      <c r="I14" s="6">
        <f>F14*H13</f>
        <v>0</v>
      </c>
      <c r="J14" s="18">
        <v>43040</v>
      </c>
    </row>
    <row r="15" spans="1:10" x14ac:dyDescent="0.25">
      <c r="A15" s="137"/>
      <c r="B15" s="140"/>
      <c r="C15" s="27"/>
      <c r="D15" s="125" t="s">
        <v>120</v>
      </c>
      <c r="E15" s="97" t="s">
        <v>285</v>
      </c>
      <c r="F15" s="25">
        <v>12</v>
      </c>
      <c r="G15" s="25" t="s">
        <v>163</v>
      </c>
      <c r="H15" s="134"/>
      <c r="I15" s="41">
        <f>F15*H15</f>
        <v>0</v>
      </c>
      <c r="J15" s="15" t="s">
        <v>110</v>
      </c>
    </row>
    <row r="16" spans="1:10" x14ac:dyDescent="0.25">
      <c r="A16" s="138"/>
      <c r="B16" s="126"/>
      <c r="C16" s="26"/>
      <c r="D16" s="126"/>
      <c r="E16" s="97" t="s">
        <v>285</v>
      </c>
      <c r="F16" s="28">
        <v>12</v>
      </c>
      <c r="G16" s="28" t="s">
        <v>163</v>
      </c>
      <c r="H16" s="124"/>
      <c r="I16" s="6">
        <f>F16*H15</f>
        <v>0</v>
      </c>
      <c r="J16" s="18">
        <v>43040</v>
      </c>
    </row>
    <row r="17" spans="1:10" x14ac:dyDescent="0.25">
      <c r="A17" s="7">
        <v>4</v>
      </c>
      <c r="B17" s="29" t="s">
        <v>34</v>
      </c>
      <c r="C17" s="29"/>
      <c r="D17" s="29" t="s">
        <v>121</v>
      </c>
      <c r="E17" s="97" t="s">
        <v>286</v>
      </c>
      <c r="F17" s="30">
        <v>6</v>
      </c>
      <c r="G17" s="30" t="s">
        <v>163</v>
      </c>
      <c r="H17" s="38"/>
      <c r="I17" s="6">
        <f>F17*H17</f>
        <v>0</v>
      </c>
      <c r="J17" s="15" t="s">
        <v>110</v>
      </c>
    </row>
    <row r="18" spans="1:10" x14ac:dyDescent="0.25">
      <c r="A18" s="7">
        <v>5</v>
      </c>
      <c r="B18" s="29" t="s">
        <v>40</v>
      </c>
      <c r="C18" s="29"/>
      <c r="D18" s="29" t="s">
        <v>121</v>
      </c>
      <c r="E18" s="97" t="s">
        <v>287</v>
      </c>
      <c r="F18" s="30">
        <v>6</v>
      </c>
      <c r="G18" s="30" t="s">
        <v>164</v>
      </c>
      <c r="H18" s="38"/>
      <c r="I18" s="6">
        <f t="shared" ref="I18:I28" si="0">F18*H18</f>
        <v>0</v>
      </c>
      <c r="J18" s="15" t="s">
        <v>110</v>
      </c>
    </row>
    <row r="19" spans="1:10" x14ac:dyDescent="0.25">
      <c r="A19" s="7">
        <v>6</v>
      </c>
      <c r="B19" s="29" t="s">
        <v>41</v>
      </c>
      <c r="C19" s="29"/>
      <c r="D19" s="29" t="s">
        <v>121</v>
      </c>
      <c r="E19" s="97" t="s">
        <v>288</v>
      </c>
      <c r="F19" s="30">
        <v>6</v>
      </c>
      <c r="G19" s="30" t="s">
        <v>160</v>
      </c>
      <c r="H19" s="38"/>
      <c r="I19" s="6">
        <f t="shared" si="0"/>
        <v>0</v>
      </c>
      <c r="J19" s="15" t="s">
        <v>110</v>
      </c>
    </row>
    <row r="20" spans="1:10" x14ac:dyDescent="0.25">
      <c r="A20" s="7">
        <v>7</v>
      </c>
      <c r="B20" s="29" t="s">
        <v>122</v>
      </c>
      <c r="C20" s="29"/>
      <c r="D20" s="29" t="s">
        <v>123</v>
      </c>
      <c r="E20" s="97"/>
      <c r="F20" s="30">
        <v>30</v>
      </c>
      <c r="G20" s="30" t="s">
        <v>163</v>
      </c>
      <c r="H20" s="38"/>
      <c r="I20" s="6">
        <f t="shared" si="0"/>
        <v>0</v>
      </c>
      <c r="J20" s="15" t="s">
        <v>110</v>
      </c>
    </row>
    <row r="21" spans="1:10" x14ac:dyDescent="0.25">
      <c r="A21" s="7">
        <v>8</v>
      </c>
      <c r="B21" s="29" t="s">
        <v>124</v>
      </c>
      <c r="C21" s="31"/>
      <c r="D21" s="31" t="s">
        <v>125</v>
      </c>
      <c r="E21" s="97"/>
      <c r="F21" s="30">
        <v>20</v>
      </c>
      <c r="G21" s="30" t="s">
        <v>163</v>
      </c>
      <c r="H21" s="38"/>
      <c r="I21" s="6">
        <f t="shared" si="0"/>
        <v>0</v>
      </c>
      <c r="J21" s="15" t="s">
        <v>110</v>
      </c>
    </row>
    <row r="22" spans="1:10" x14ac:dyDescent="0.25">
      <c r="A22" s="7">
        <v>9</v>
      </c>
      <c r="B22" s="32" t="s">
        <v>126</v>
      </c>
      <c r="C22" s="31"/>
      <c r="D22" s="31" t="s">
        <v>127</v>
      </c>
      <c r="E22" s="97"/>
      <c r="F22" s="33">
        <v>30</v>
      </c>
      <c r="G22" s="33" t="s">
        <v>163</v>
      </c>
      <c r="H22" s="38"/>
      <c r="I22" s="6">
        <f t="shared" si="0"/>
        <v>0</v>
      </c>
      <c r="J22" s="15" t="s">
        <v>110</v>
      </c>
    </row>
    <row r="23" spans="1:10" x14ac:dyDescent="0.25">
      <c r="A23" s="7">
        <v>10</v>
      </c>
      <c r="B23" s="29" t="s">
        <v>128</v>
      </c>
      <c r="C23" s="27"/>
      <c r="D23" s="27" t="s">
        <v>129</v>
      </c>
      <c r="E23" s="97" t="s">
        <v>289</v>
      </c>
      <c r="F23" s="30">
        <v>30</v>
      </c>
      <c r="G23" s="30" t="s">
        <v>163</v>
      </c>
      <c r="H23" s="38"/>
      <c r="I23" s="6">
        <f t="shared" si="0"/>
        <v>0</v>
      </c>
      <c r="J23" s="15" t="s">
        <v>110</v>
      </c>
    </row>
    <row r="24" spans="1:10" x14ac:dyDescent="0.25">
      <c r="A24" s="7">
        <v>11</v>
      </c>
      <c r="B24" s="34" t="s">
        <v>130</v>
      </c>
      <c r="C24" s="27"/>
      <c r="D24" s="27" t="s">
        <v>131</v>
      </c>
      <c r="E24" s="97" t="s">
        <v>290</v>
      </c>
      <c r="F24" s="28">
        <v>4</v>
      </c>
      <c r="G24" s="28" t="s">
        <v>163</v>
      </c>
      <c r="H24" s="38"/>
      <c r="I24" s="6">
        <f t="shared" si="0"/>
        <v>0</v>
      </c>
      <c r="J24" s="15" t="s">
        <v>110</v>
      </c>
    </row>
    <row r="25" spans="1:10" x14ac:dyDescent="0.25">
      <c r="A25" s="7">
        <v>12</v>
      </c>
      <c r="B25" s="34" t="s">
        <v>103</v>
      </c>
      <c r="C25" s="29"/>
      <c r="D25" s="29" t="s">
        <v>132</v>
      </c>
      <c r="E25" s="97" t="s">
        <v>291</v>
      </c>
      <c r="F25" s="30">
        <v>90</v>
      </c>
      <c r="G25" s="30" t="s">
        <v>163</v>
      </c>
      <c r="H25" s="38"/>
      <c r="I25" s="6">
        <f t="shared" si="0"/>
        <v>0</v>
      </c>
      <c r="J25" s="15" t="s">
        <v>110</v>
      </c>
    </row>
    <row r="26" spans="1:10" x14ac:dyDescent="0.25">
      <c r="A26" s="7">
        <v>13</v>
      </c>
      <c r="B26" s="34" t="s">
        <v>105</v>
      </c>
      <c r="C26" s="29"/>
      <c r="D26" s="29" t="s">
        <v>133</v>
      </c>
      <c r="E26" s="97" t="s">
        <v>291</v>
      </c>
      <c r="F26" s="30">
        <v>90</v>
      </c>
      <c r="G26" s="30" t="s">
        <v>163</v>
      </c>
      <c r="H26" s="38"/>
      <c r="I26" s="6">
        <f t="shared" si="0"/>
        <v>0</v>
      </c>
      <c r="J26" s="15" t="s">
        <v>110</v>
      </c>
    </row>
    <row r="27" spans="1:10" x14ac:dyDescent="0.25">
      <c r="A27" s="7">
        <v>14</v>
      </c>
      <c r="B27" s="35" t="s">
        <v>134</v>
      </c>
      <c r="C27" s="27"/>
      <c r="D27" s="27" t="s">
        <v>108</v>
      </c>
      <c r="E27" s="97" t="s">
        <v>292</v>
      </c>
      <c r="F27" s="30">
        <v>4</v>
      </c>
      <c r="G27" s="30" t="s">
        <v>163</v>
      </c>
      <c r="H27" s="38"/>
      <c r="I27" s="6">
        <f t="shared" si="0"/>
        <v>0</v>
      </c>
      <c r="J27" s="15" t="s">
        <v>110</v>
      </c>
    </row>
    <row r="28" spans="1:10" x14ac:dyDescent="0.25">
      <c r="A28" s="7">
        <v>15</v>
      </c>
      <c r="B28" s="29" t="s">
        <v>135</v>
      </c>
      <c r="C28" s="29"/>
      <c r="D28" s="29" t="s">
        <v>136</v>
      </c>
      <c r="E28" s="97"/>
      <c r="F28" s="30">
        <v>4</v>
      </c>
      <c r="G28" s="30" t="s">
        <v>163</v>
      </c>
      <c r="H28" s="38"/>
      <c r="I28" s="6">
        <f t="shared" si="0"/>
        <v>0</v>
      </c>
      <c r="J28" s="15" t="s">
        <v>110</v>
      </c>
    </row>
    <row r="29" spans="1:10" ht="18.75" x14ac:dyDescent="0.25">
      <c r="A29" s="117" t="s">
        <v>10</v>
      </c>
      <c r="B29" s="118"/>
      <c r="C29" s="118"/>
      <c r="D29" s="118"/>
      <c r="E29" s="118"/>
      <c r="F29" s="118"/>
      <c r="G29" s="118"/>
      <c r="H29" s="119"/>
      <c r="I29" s="40">
        <f>SUM(I4:I28)</f>
        <v>0</v>
      </c>
      <c r="J29" s="3"/>
    </row>
    <row r="30" spans="1:10" x14ac:dyDescent="0.25">
      <c r="A30" s="69"/>
      <c r="B30" s="69"/>
      <c r="C30" s="69"/>
      <c r="D30" s="69"/>
      <c r="E30" s="70"/>
      <c r="F30" s="70"/>
      <c r="G30" s="70"/>
      <c r="H30" s="70"/>
      <c r="I30" s="71"/>
      <c r="J30" s="72"/>
    </row>
    <row r="31" spans="1:10" ht="18.75" x14ac:dyDescent="0.3">
      <c r="A31" s="99" t="s">
        <v>212</v>
      </c>
      <c r="B31" s="99"/>
      <c r="C31" s="99"/>
      <c r="D31" s="99"/>
    </row>
    <row r="32" spans="1:10" x14ac:dyDescent="0.25">
      <c r="A32" s="68"/>
      <c r="B32" s="68"/>
      <c r="C32" s="68"/>
      <c r="D32" s="68"/>
    </row>
    <row r="33" spans="1:16" ht="15.75" x14ac:dyDescent="0.25">
      <c r="A33" s="51" t="s">
        <v>0</v>
      </c>
      <c r="B33" s="51" t="s">
        <v>1</v>
      </c>
      <c r="C33" s="51" t="s">
        <v>2</v>
      </c>
      <c r="D33" s="51" t="s">
        <v>11</v>
      </c>
      <c r="E33" s="51" t="s">
        <v>12</v>
      </c>
      <c r="F33" s="51" t="s">
        <v>3</v>
      </c>
      <c r="G33" s="51" t="s">
        <v>5</v>
      </c>
      <c r="H33" s="51" t="s">
        <v>6</v>
      </c>
      <c r="I33" s="52" t="s">
        <v>7</v>
      </c>
      <c r="J33" s="52" t="s">
        <v>4</v>
      </c>
      <c r="K33" s="52" t="s">
        <v>13</v>
      </c>
      <c r="L33" s="52" t="s">
        <v>14</v>
      </c>
      <c r="M33" s="52" t="s">
        <v>15</v>
      </c>
      <c r="N33" s="52" t="s">
        <v>16</v>
      </c>
      <c r="O33" s="51" t="s">
        <v>185</v>
      </c>
      <c r="P33" s="51" t="s">
        <v>183</v>
      </c>
    </row>
    <row r="34" spans="1:16" x14ac:dyDescent="0.25">
      <c r="A34" s="53">
        <v>1</v>
      </c>
      <c r="B34" s="54" t="s">
        <v>186</v>
      </c>
      <c r="C34" s="55"/>
      <c r="D34" s="56"/>
      <c r="E34" s="56"/>
      <c r="F34" s="53"/>
      <c r="G34" s="57">
        <v>25</v>
      </c>
      <c r="H34" s="58"/>
      <c r="I34" s="59">
        <f>G34*H34</f>
        <v>0</v>
      </c>
      <c r="J34" s="57"/>
      <c r="K34" s="56"/>
      <c r="L34" s="56"/>
      <c r="M34" s="56"/>
      <c r="N34" s="56"/>
      <c r="O34" s="53"/>
      <c r="P34" s="60">
        <v>42948</v>
      </c>
    </row>
    <row r="35" spans="1:16" x14ac:dyDescent="0.25">
      <c r="A35" s="53">
        <v>2</v>
      </c>
      <c r="B35" s="54" t="s">
        <v>187</v>
      </c>
      <c r="C35" s="55"/>
      <c r="D35" s="56"/>
      <c r="E35" s="56"/>
      <c r="F35" s="53"/>
      <c r="G35" s="57">
        <v>42</v>
      </c>
      <c r="H35" s="58"/>
      <c r="I35" s="59">
        <f t="shared" ref="I35:I52" si="1">G35*H35</f>
        <v>0</v>
      </c>
      <c r="J35" s="57"/>
      <c r="K35" s="56">
        <v>15</v>
      </c>
      <c r="L35" s="56">
        <v>20</v>
      </c>
      <c r="M35" s="56">
        <v>7</v>
      </c>
      <c r="N35" s="56"/>
      <c r="O35" s="53"/>
      <c r="P35" s="60">
        <v>42948</v>
      </c>
    </row>
    <row r="36" spans="1:16" ht="26.25" x14ac:dyDescent="0.25">
      <c r="A36" s="53">
        <v>3</v>
      </c>
      <c r="B36" s="54" t="s">
        <v>188</v>
      </c>
      <c r="C36" s="55"/>
      <c r="D36" s="56" t="s">
        <v>189</v>
      </c>
      <c r="E36" s="56"/>
      <c r="F36" s="53"/>
      <c r="G36" s="57">
        <v>35</v>
      </c>
      <c r="H36" s="58"/>
      <c r="I36" s="59">
        <f t="shared" si="1"/>
        <v>0</v>
      </c>
      <c r="J36" s="57"/>
      <c r="K36" s="56"/>
      <c r="L36" s="56">
        <v>7</v>
      </c>
      <c r="M36" s="56">
        <v>25</v>
      </c>
      <c r="N36" s="56">
        <v>3</v>
      </c>
      <c r="O36" s="53"/>
      <c r="P36" s="60">
        <v>42948</v>
      </c>
    </row>
    <row r="37" spans="1:16" x14ac:dyDescent="0.25">
      <c r="A37" s="53">
        <v>4</v>
      </c>
      <c r="B37" s="54" t="s">
        <v>190</v>
      </c>
      <c r="C37" s="55"/>
      <c r="D37" s="56"/>
      <c r="E37" s="56"/>
      <c r="F37" s="53"/>
      <c r="G37" s="57">
        <v>35</v>
      </c>
      <c r="H37" s="58"/>
      <c r="I37" s="59">
        <f t="shared" si="1"/>
        <v>0</v>
      </c>
      <c r="J37" s="57"/>
      <c r="K37" s="56"/>
      <c r="L37" s="56"/>
      <c r="M37" s="56"/>
      <c r="N37" s="56"/>
      <c r="O37" s="53"/>
      <c r="P37" s="60">
        <v>42948</v>
      </c>
    </row>
    <row r="38" spans="1:16" ht="26.25" x14ac:dyDescent="0.25">
      <c r="A38" s="53">
        <v>5</v>
      </c>
      <c r="B38" s="54" t="s">
        <v>191</v>
      </c>
      <c r="C38" s="55"/>
      <c r="D38" s="56"/>
      <c r="E38" s="56"/>
      <c r="F38" s="53"/>
      <c r="G38" s="57">
        <v>2</v>
      </c>
      <c r="H38" s="58"/>
      <c r="I38" s="59">
        <f t="shared" si="1"/>
        <v>0</v>
      </c>
      <c r="J38" s="61" t="s">
        <v>192</v>
      </c>
      <c r="K38" s="56"/>
      <c r="L38" s="56"/>
      <c r="M38" s="56"/>
      <c r="N38" s="56"/>
      <c r="O38" s="53"/>
      <c r="P38" s="60">
        <v>42911</v>
      </c>
    </row>
    <row r="39" spans="1:16" ht="26.25" x14ac:dyDescent="0.25">
      <c r="A39" s="53">
        <v>6</v>
      </c>
      <c r="B39" s="54" t="s">
        <v>193</v>
      </c>
      <c r="C39" s="55"/>
      <c r="D39" s="56"/>
      <c r="E39" s="56"/>
      <c r="F39" s="53"/>
      <c r="G39" s="57">
        <v>2</v>
      </c>
      <c r="H39" s="58"/>
      <c r="I39" s="59">
        <f t="shared" si="1"/>
        <v>0</v>
      </c>
      <c r="J39" s="61" t="s">
        <v>194</v>
      </c>
      <c r="K39" s="56"/>
      <c r="L39" s="56"/>
      <c r="M39" s="56"/>
      <c r="N39" s="56"/>
      <c r="O39" s="53"/>
      <c r="P39" s="60">
        <v>42911</v>
      </c>
    </row>
    <row r="40" spans="1:16" ht="26.25" x14ac:dyDescent="0.25">
      <c r="A40" s="53">
        <v>7</v>
      </c>
      <c r="B40" s="54" t="s">
        <v>195</v>
      </c>
      <c r="C40" s="55"/>
      <c r="D40" s="56"/>
      <c r="E40" s="56"/>
      <c r="F40" s="53"/>
      <c r="G40" s="57">
        <v>3</v>
      </c>
      <c r="H40" s="58"/>
      <c r="I40" s="59">
        <f t="shared" si="1"/>
        <v>0</v>
      </c>
      <c r="J40" s="57"/>
      <c r="K40" s="56"/>
      <c r="L40" s="56">
        <v>3</v>
      </c>
      <c r="M40" s="56"/>
      <c r="N40" s="56"/>
      <c r="O40" s="53"/>
      <c r="P40" s="60">
        <v>42911</v>
      </c>
    </row>
    <row r="41" spans="1:16" ht="39" x14ac:dyDescent="0.25">
      <c r="A41" s="53">
        <v>8</v>
      </c>
      <c r="B41" s="54" t="s">
        <v>196</v>
      </c>
      <c r="C41" s="55"/>
      <c r="D41" s="56"/>
      <c r="E41" s="56"/>
      <c r="F41" s="53"/>
      <c r="G41" s="57">
        <v>4</v>
      </c>
      <c r="H41" s="58"/>
      <c r="I41" s="59">
        <f t="shared" si="1"/>
        <v>0</v>
      </c>
      <c r="J41" s="57"/>
      <c r="K41" s="56"/>
      <c r="L41" s="56"/>
      <c r="M41" s="56"/>
      <c r="N41" s="56"/>
      <c r="O41" s="53"/>
      <c r="P41" s="60">
        <v>42911</v>
      </c>
    </row>
    <row r="42" spans="1:16" ht="26.25" x14ac:dyDescent="0.25">
      <c r="A42" s="53">
        <v>9</v>
      </c>
      <c r="B42" s="54" t="s">
        <v>197</v>
      </c>
      <c r="C42" s="55"/>
      <c r="D42" s="56"/>
      <c r="E42" s="56"/>
      <c r="F42" s="53"/>
      <c r="G42" s="57">
        <v>10</v>
      </c>
      <c r="H42" s="58"/>
      <c r="I42" s="59">
        <f t="shared" si="1"/>
        <v>0</v>
      </c>
      <c r="J42" s="61" t="s">
        <v>198</v>
      </c>
      <c r="K42" s="56"/>
      <c r="L42" s="56"/>
      <c r="M42" s="56"/>
      <c r="N42" s="56"/>
      <c r="O42" s="53"/>
      <c r="P42" s="60">
        <v>42911</v>
      </c>
    </row>
    <row r="43" spans="1:16" ht="26.25" x14ac:dyDescent="0.25">
      <c r="A43" s="53">
        <v>9</v>
      </c>
      <c r="B43" s="54" t="s">
        <v>197</v>
      </c>
      <c r="C43" s="55"/>
      <c r="D43" s="56"/>
      <c r="E43" s="56"/>
      <c r="F43" s="53"/>
      <c r="G43" s="57">
        <v>15</v>
      </c>
      <c r="H43" s="58"/>
      <c r="I43" s="59">
        <f t="shared" si="1"/>
        <v>0</v>
      </c>
      <c r="J43" s="61" t="s">
        <v>198</v>
      </c>
      <c r="K43" s="56"/>
      <c r="L43" s="56"/>
      <c r="M43" s="56"/>
      <c r="N43" s="56"/>
      <c r="O43" s="53"/>
      <c r="P43" s="60">
        <v>42979</v>
      </c>
    </row>
    <row r="44" spans="1:16" ht="26.25" x14ac:dyDescent="0.25">
      <c r="A44" s="53">
        <v>10</v>
      </c>
      <c r="B44" s="54" t="s">
        <v>197</v>
      </c>
      <c r="C44" s="55"/>
      <c r="D44" s="56"/>
      <c r="E44" s="56"/>
      <c r="F44" s="53"/>
      <c r="G44" s="57">
        <v>35</v>
      </c>
      <c r="H44" s="58"/>
      <c r="I44" s="59">
        <f t="shared" si="1"/>
        <v>0</v>
      </c>
      <c r="J44" s="61" t="s">
        <v>199</v>
      </c>
      <c r="K44" s="56"/>
      <c r="L44" s="56"/>
      <c r="M44" s="56"/>
      <c r="N44" s="56"/>
      <c r="O44" s="53"/>
      <c r="P44" s="60">
        <v>42911</v>
      </c>
    </row>
    <row r="45" spans="1:16" ht="26.25" x14ac:dyDescent="0.25">
      <c r="A45" s="53">
        <v>10</v>
      </c>
      <c r="B45" s="54" t="s">
        <v>197</v>
      </c>
      <c r="C45" s="55"/>
      <c r="D45" s="56"/>
      <c r="E45" s="56"/>
      <c r="F45" s="53"/>
      <c r="G45" s="57">
        <v>35</v>
      </c>
      <c r="H45" s="58"/>
      <c r="I45" s="59">
        <f t="shared" si="1"/>
        <v>0</v>
      </c>
      <c r="J45" s="61" t="s">
        <v>199</v>
      </c>
      <c r="K45" s="56"/>
      <c r="L45" s="56"/>
      <c r="M45" s="56"/>
      <c r="N45" s="56"/>
      <c r="O45" s="53"/>
      <c r="P45" s="60">
        <v>42979</v>
      </c>
    </row>
    <row r="46" spans="1:16" ht="26.25" x14ac:dyDescent="0.25">
      <c r="A46" s="53">
        <v>11</v>
      </c>
      <c r="B46" s="54" t="s">
        <v>200</v>
      </c>
      <c r="C46" s="55"/>
      <c r="D46" s="56" t="s">
        <v>189</v>
      </c>
      <c r="E46" s="56"/>
      <c r="F46" s="53"/>
      <c r="G46" s="57">
        <v>4</v>
      </c>
      <c r="H46" s="58"/>
      <c r="I46" s="59">
        <f t="shared" si="1"/>
        <v>0</v>
      </c>
      <c r="J46" s="61"/>
      <c r="K46" s="56"/>
      <c r="L46" s="56"/>
      <c r="M46" s="56"/>
      <c r="N46" s="56"/>
      <c r="O46" s="53"/>
      <c r="P46" s="60">
        <v>42948</v>
      </c>
    </row>
    <row r="47" spans="1:16" ht="192" x14ac:dyDescent="0.25">
      <c r="A47" s="53">
        <v>12</v>
      </c>
      <c r="B47" s="54" t="s">
        <v>201</v>
      </c>
      <c r="C47" s="55"/>
      <c r="D47" s="56"/>
      <c r="E47" s="56"/>
      <c r="F47" s="62" t="s">
        <v>202</v>
      </c>
      <c r="G47" s="57">
        <v>1</v>
      </c>
      <c r="H47" s="58"/>
      <c r="I47" s="59">
        <f t="shared" si="1"/>
        <v>0</v>
      </c>
      <c r="J47" s="63"/>
      <c r="K47" s="56"/>
      <c r="L47" s="56"/>
      <c r="M47" s="56"/>
      <c r="N47" s="56"/>
      <c r="O47" s="53"/>
      <c r="P47" s="60">
        <v>42948</v>
      </c>
    </row>
    <row r="48" spans="1:16" ht="51.75" x14ac:dyDescent="0.25">
      <c r="A48" s="53">
        <v>13</v>
      </c>
      <c r="B48" s="54" t="s">
        <v>203</v>
      </c>
      <c r="C48" s="55"/>
      <c r="D48" s="56"/>
      <c r="E48" s="56"/>
      <c r="F48" s="62" t="s">
        <v>204</v>
      </c>
      <c r="G48" s="57">
        <v>3</v>
      </c>
      <c r="H48" s="58"/>
      <c r="I48" s="59">
        <f t="shared" si="1"/>
        <v>0</v>
      </c>
      <c r="J48" s="63"/>
      <c r="K48" s="56"/>
      <c r="L48" s="56"/>
      <c r="M48" s="56"/>
      <c r="N48" s="56"/>
      <c r="O48" s="53"/>
      <c r="P48" s="60">
        <v>42948</v>
      </c>
    </row>
    <row r="49" spans="1:16" ht="39" x14ac:dyDescent="0.25">
      <c r="A49" s="53">
        <v>14</v>
      </c>
      <c r="B49" s="54" t="s">
        <v>203</v>
      </c>
      <c r="C49" s="55"/>
      <c r="D49" s="56"/>
      <c r="E49" s="56"/>
      <c r="F49" s="62" t="s">
        <v>205</v>
      </c>
      <c r="G49" s="57">
        <v>3</v>
      </c>
      <c r="H49" s="58"/>
      <c r="I49" s="59">
        <f t="shared" si="1"/>
        <v>0</v>
      </c>
      <c r="J49" s="63"/>
      <c r="K49" s="56"/>
      <c r="L49" s="56"/>
      <c r="M49" s="56"/>
      <c r="N49" s="56"/>
      <c r="O49" s="53"/>
      <c r="P49" s="60">
        <v>42948</v>
      </c>
    </row>
    <row r="50" spans="1:16" ht="39" x14ac:dyDescent="0.25">
      <c r="A50" s="53">
        <v>15</v>
      </c>
      <c r="B50" s="54" t="s">
        <v>203</v>
      </c>
      <c r="C50" s="55"/>
      <c r="D50" s="56"/>
      <c r="E50" s="56"/>
      <c r="F50" s="62" t="s">
        <v>206</v>
      </c>
      <c r="G50" s="57">
        <v>1</v>
      </c>
      <c r="H50" s="58"/>
      <c r="I50" s="59">
        <f t="shared" si="1"/>
        <v>0</v>
      </c>
      <c r="J50" s="63"/>
      <c r="K50" s="56"/>
      <c r="L50" s="56"/>
      <c r="M50" s="56"/>
      <c r="N50" s="56"/>
      <c r="O50" s="53"/>
      <c r="P50" s="60">
        <v>42948</v>
      </c>
    </row>
    <row r="51" spans="1:16" ht="51" x14ac:dyDescent="0.25">
      <c r="A51" s="53">
        <v>16</v>
      </c>
      <c r="B51" s="54" t="s">
        <v>207</v>
      </c>
      <c r="C51" s="55"/>
      <c r="D51" s="56"/>
      <c r="E51" s="56"/>
      <c r="F51" s="53"/>
      <c r="G51" s="57">
        <v>200</v>
      </c>
      <c r="H51" s="58"/>
      <c r="I51" s="59">
        <f t="shared" si="1"/>
        <v>0</v>
      </c>
      <c r="J51" s="64" t="s">
        <v>208</v>
      </c>
      <c r="K51" s="56"/>
      <c r="L51" s="56"/>
      <c r="M51" s="56"/>
      <c r="N51" s="56"/>
      <c r="O51" s="53"/>
      <c r="P51" s="60">
        <v>42911</v>
      </c>
    </row>
    <row r="52" spans="1:16" ht="76.5" x14ac:dyDescent="0.25">
      <c r="A52" s="53">
        <v>17</v>
      </c>
      <c r="B52" s="54" t="s">
        <v>209</v>
      </c>
      <c r="C52" s="55"/>
      <c r="D52" s="56"/>
      <c r="E52" s="56"/>
      <c r="F52" s="53"/>
      <c r="G52" s="57">
        <v>400</v>
      </c>
      <c r="H52" s="58"/>
      <c r="I52" s="59">
        <f t="shared" si="1"/>
        <v>0</v>
      </c>
      <c r="J52" s="64" t="s">
        <v>210</v>
      </c>
      <c r="K52" s="56"/>
      <c r="L52" s="56"/>
      <c r="M52" s="56"/>
      <c r="N52" s="56"/>
      <c r="O52" s="53"/>
      <c r="P52" s="60">
        <v>42979</v>
      </c>
    </row>
    <row r="53" spans="1:16" x14ac:dyDescent="0.25">
      <c r="A53" s="127" t="s">
        <v>17</v>
      </c>
      <c r="B53" s="128"/>
      <c r="C53" s="128"/>
      <c r="D53" s="128"/>
      <c r="E53" s="128"/>
      <c r="F53" s="128"/>
      <c r="G53" s="128"/>
      <c r="H53" s="129"/>
      <c r="I53" s="65">
        <f>SUM(I34:I52)</f>
        <v>0</v>
      </c>
      <c r="J53" s="66"/>
      <c r="K53" s="67"/>
      <c r="L53" s="67"/>
      <c r="M53" s="67"/>
      <c r="N53" s="67"/>
      <c r="O53" s="67"/>
      <c r="P53" s="67"/>
    </row>
  </sheetData>
  <mergeCells count="20">
    <mergeCell ref="B4:B9"/>
    <mergeCell ref="D4:D5"/>
    <mergeCell ref="H4:H5"/>
    <mergeCell ref="D6:D7"/>
    <mergeCell ref="H6:H7"/>
    <mergeCell ref="D8:D9"/>
    <mergeCell ref="H8:H9"/>
    <mergeCell ref="A53:H53"/>
    <mergeCell ref="A2:D2"/>
    <mergeCell ref="A31:D31"/>
    <mergeCell ref="A29:H29"/>
    <mergeCell ref="H13:H14"/>
    <mergeCell ref="H15:H16"/>
    <mergeCell ref="A11:A16"/>
    <mergeCell ref="B11:B16"/>
    <mergeCell ref="D11:D12"/>
    <mergeCell ref="H11:H12"/>
    <mergeCell ref="D15:D16"/>
    <mergeCell ref="D13:D14"/>
    <mergeCell ref="A4:A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D12" sqref="D12"/>
    </sheetView>
  </sheetViews>
  <sheetFormatPr defaultRowHeight="15" x14ac:dyDescent="0.25"/>
  <cols>
    <col min="1" max="1" width="4" customWidth="1"/>
    <col min="2" max="2" width="33.140625" customWidth="1"/>
    <col min="3" max="3" width="12" customWidth="1"/>
    <col min="4" max="4" width="43.42578125" customWidth="1"/>
    <col min="5" max="6" width="19" customWidth="1"/>
    <col min="7" max="7" width="15.5703125" customWidth="1"/>
    <col min="8" max="8" width="16.140625" customWidth="1"/>
    <col min="9" max="9" width="19.140625" style="1" customWidth="1"/>
  </cols>
  <sheetData>
    <row r="1" spans="1:9" x14ac:dyDescent="0.25">
      <c r="A1" t="s">
        <v>256</v>
      </c>
    </row>
    <row r="2" spans="1:9" ht="18.75" x14ac:dyDescent="0.3">
      <c r="A2" s="150" t="s">
        <v>244</v>
      </c>
      <c r="B2" s="150"/>
      <c r="C2" s="150"/>
      <c r="D2" s="150"/>
    </row>
    <row r="4" spans="1:9" s="48" customFormat="1" ht="21" customHeight="1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5</v>
      </c>
      <c r="F4" s="45" t="s">
        <v>166</v>
      </c>
      <c r="G4" s="46" t="s">
        <v>6</v>
      </c>
      <c r="H4" s="47" t="s">
        <v>7</v>
      </c>
      <c r="I4" s="46" t="s">
        <v>183</v>
      </c>
    </row>
    <row r="5" spans="1:9" x14ac:dyDescent="0.25">
      <c r="A5" s="2"/>
      <c r="B5" s="2"/>
      <c r="C5" s="2"/>
      <c r="D5" s="22" t="s">
        <v>176</v>
      </c>
      <c r="E5" s="12">
        <v>50</v>
      </c>
      <c r="F5" s="39" t="s">
        <v>162</v>
      </c>
      <c r="G5" s="42"/>
      <c r="H5" s="41">
        <f>E5*G5</f>
        <v>0</v>
      </c>
      <c r="I5" s="44">
        <v>42921</v>
      </c>
    </row>
    <row r="6" spans="1:9" x14ac:dyDescent="0.25">
      <c r="A6" s="2"/>
      <c r="B6" s="2"/>
      <c r="C6" s="2"/>
      <c r="D6" s="22" t="s">
        <v>177</v>
      </c>
      <c r="E6" s="12">
        <v>50</v>
      </c>
      <c r="F6" s="39" t="s">
        <v>162</v>
      </c>
      <c r="G6" s="42"/>
      <c r="H6" s="41">
        <f t="shared" ref="H6:H26" si="0">E6*G6</f>
        <v>0</v>
      </c>
      <c r="I6" s="44">
        <v>42921</v>
      </c>
    </row>
    <row r="7" spans="1:9" x14ac:dyDescent="0.25">
      <c r="A7" s="23">
        <v>1</v>
      </c>
      <c r="B7" s="22" t="s">
        <v>137</v>
      </c>
      <c r="C7" s="22"/>
      <c r="D7" s="22" t="s">
        <v>178</v>
      </c>
      <c r="E7" s="23">
        <v>50</v>
      </c>
      <c r="F7" s="39" t="s">
        <v>162</v>
      </c>
      <c r="G7" s="37"/>
      <c r="H7" s="41">
        <f t="shared" si="0"/>
        <v>0</v>
      </c>
      <c r="I7" s="44">
        <v>42921</v>
      </c>
    </row>
    <row r="8" spans="1:9" x14ac:dyDescent="0.25">
      <c r="A8" s="23">
        <v>2</v>
      </c>
      <c r="B8" s="22" t="s">
        <v>138</v>
      </c>
      <c r="C8" s="22"/>
      <c r="D8" s="22" t="s">
        <v>139</v>
      </c>
      <c r="E8" s="23">
        <v>900</v>
      </c>
      <c r="F8" s="39" t="s">
        <v>162</v>
      </c>
      <c r="G8" s="38"/>
      <c r="H8" s="41">
        <f t="shared" si="0"/>
        <v>0</v>
      </c>
      <c r="I8" s="44">
        <v>42921</v>
      </c>
    </row>
    <row r="9" spans="1:9" x14ac:dyDescent="0.25">
      <c r="A9" s="23">
        <v>3</v>
      </c>
      <c r="B9" s="22" t="s">
        <v>140</v>
      </c>
      <c r="C9" s="22"/>
      <c r="D9" s="22" t="s">
        <v>141</v>
      </c>
      <c r="E9" s="23">
        <v>2</v>
      </c>
      <c r="F9" s="39" t="s">
        <v>162</v>
      </c>
      <c r="G9" s="38"/>
      <c r="H9" s="41">
        <f t="shared" si="0"/>
        <v>0</v>
      </c>
      <c r="I9" s="44">
        <v>42921</v>
      </c>
    </row>
    <row r="10" spans="1:9" x14ac:dyDescent="0.25">
      <c r="A10" s="23">
        <v>4</v>
      </c>
      <c r="B10" s="22" t="s">
        <v>142</v>
      </c>
      <c r="C10" s="22"/>
      <c r="D10" s="22" t="s">
        <v>143</v>
      </c>
      <c r="E10" s="23">
        <v>1</v>
      </c>
      <c r="F10" s="39" t="s">
        <v>162</v>
      </c>
      <c r="G10" s="38"/>
      <c r="H10" s="41">
        <f t="shared" si="0"/>
        <v>0</v>
      </c>
      <c r="I10" s="44">
        <v>42921</v>
      </c>
    </row>
    <row r="11" spans="1:9" x14ac:dyDescent="0.25">
      <c r="A11" s="23">
        <v>5</v>
      </c>
      <c r="B11" s="22" t="s">
        <v>144</v>
      </c>
      <c r="C11" s="22"/>
      <c r="D11" s="22" t="s">
        <v>145</v>
      </c>
      <c r="E11" s="23">
        <v>20</v>
      </c>
      <c r="F11" s="39" t="s">
        <v>162</v>
      </c>
      <c r="G11" s="38"/>
      <c r="H11" s="41">
        <f t="shared" si="0"/>
        <v>0</v>
      </c>
      <c r="I11" s="44">
        <v>42921</v>
      </c>
    </row>
    <row r="12" spans="1:9" x14ac:dyDescent="0.25">
      <c r="A12" s="23">
        <v>6</v>
      </c>
      <c r="B12" s="22" t="s">
        <v>146</v>
      </c>
      <c r="C12" s="22"/>
      <c r="D12" s="22" t="s">
        <v>147</v>
      </c>
      <c r="E12" s="23">
        <v>4</v>
      </c>
      <c r="F12" s="39" t="s">
        <v>162</v>
      </c>
      <c r="G12" s="38"/>
      <c r="H12" s="41">
        <f t="shared" si="0"/>
        <v>0</v>
      </c>
      <c r="I12" s="44">
        <v>42921</v>
      </c>
    </row>
    <row r="13" spans="1:9" x14ac:dyDescent="0.25">
      <c r="A13" s="23">
        <v>7</v>
      </c>
      <c r="B13" s="22" t="s">
        <v>146</v>
      </c>
      <c r="C13" s="22"/>
      <c r="D13" s="22" t="s">
        <v>148</v>
      </c>
      <c r="E13" s="23">
        <v>4</v>
      </c>
      <c r="F13" s="39" t="s">
        <v>162</v>
      </c>
      <c r="G13" s="38"/>
      <c r="H13" s="41">
        <f t="shared" si="0"/>
        <v>0</v>
      </c>
      <c r="I13" s="44">
        <v>42921</v>
      </c>
    </row>
    <row r="14" spans="1:9" x14ac:dyDescent="0.25">
      <c r="A14" s="21">
        <v>8</v>
      </c>
      <c r="B14" s="22" t="s">
        <v>149</v>
      </c>
      <c r="C14" s="22"/>
      <c r="D14" s="22" t="s">
        <v>150</v>
      </c>
      <c r="E14" s="23">
        <v>60</v>
      </c>
      <c r="F14" s="39" t="s">
        <v>162</v>
      </c>
      <c r="G14" s="38"/>
      <c r="H14" s="41">
        <f t="shared" si="0"/>
        <v>0</v>
      </c>
      <c r="I14" s="44">
        <v>42921</v>
      </c>
    </row>
    <row r="15" spans="1:9" x14ac:dyDescent="0.25">
      <c r="A15" s="21">
        <v>9</v>
      </c>
      <c r="B15" s="22" t="s">
        <v>151</v>
      </c>
      <c r="C15" s="22"/>
      <c r="D15" s="22" t="s">
        <v>167</v>
      </c>
      <c r="E15" s="23">
        <v>1</v>
      </c>
      <c r="F15" s="39" t="s">
        <v>162</v>
      </c>
      <c r="G15" s="38"/>
      <c r="H15" s="41">
        <f t="shared" si="0"/>
        <v>0</v>
      </c>
      <c r="I15" s="44">
        <v>42921</v>
      </c>
    </row>
    <row r="16" spans="1:9" x14ac:dyDescent="0.25">
      <c r="A16" s="21">
        <v>10</v>
      </c>
      <c r="B16" s="22" t="s">
        <v>151</v>
      </c>
      <c r="C16" s="22"/>
      <c r="D16" s="22" t="s">
        <v>168</v>
      </c>
      <c r="E16" s="23">
        <v>1</v>
      </c>
      <c r="F16" s="39" t="s">
        <v>162</v>
      </c>
      <c r="G16" s="38"/>
      <c r="H16" s="41">
        <f t="shared" si="0"/>
        <v>0</v>
      </c>
      <c r="I16" s="44">
        <v>42921</v>
      </c>
    </row>
    <row r="17" spans="1:9" x14ac:dyDescent="0.25">
      <c r="A17" s="21">
        <v>11</v>
      </c>
      <c r="B17" s="22" t="s">
        <v>151</v>
      </c>
      <c r="C17" s="22"/>
      <c r="D17" s="22" t="s">
        <v>169</v>
      </c>
      <c r="E17" s="23">
        <v>1</v>
      </c>
      <c r="F17" s="39" t="s">
        <v>162</v>
      </c>
      <c r="G17" s="38"/>
      <c r="H17" s="41">
        <f t="shared" si="0"/>
        <v>0</v>
      </c>
      <c r="I17" s="44">
        <v>42921</v>
      </c>
    </row>
    <row r="18" spans="1:9" x14ac:dyDescent="0.25">
      <c r="A18" s="21">
        <v>12</v>
      </c>
      <c r="B18" s="22" t="s">
        <v>152</v>
      </c>
      <c r="C18" s="22"/>
      <c r="D18" s="22" t="s">
        <v>170</v>
      </c>
      <c r="E18" s="23">
        <v>1</v>
      </c>
      <c r="F18" s="39" t="s">
        <v>162</v>
      </c>
      <c r="G18" s="38"/>
      <c r="H18" s="41">
        <f t="shared" si="0"/>
        <v>0</v>
      </c>
      <c r="I18" s="44">
        <v>42921</v>
      </c>
    </row>
    <row r="19" spans="1:9" x14ac:dyDescent="0.25">
      <c r="A19" s="23">
        <v>13</v>
      </c>
      <c r="B19" s="22" t="s">
        <v>153</v>
      </c>
      <c r="C19" s="22"/>
      <c r="D19" s="22" t="s">
        <v>154</v>
      </c>
      <c r="E19" s="23">
        <v>250</v>
      </c>
      <c r="F19" s="39" t="s">
        <v>162</v>
      </c>
      <c r="G19" s="38"/>
      <c r="H19" s="41">
        <f t="shared" si="0"/>
        <v>0</v>
      </c>
      <c r="I19" s="44">
        <v>42921</v>
      </c>
    </row>
    <row r="20" spans="1:9" x14ac:dyDescent="0.25">
      <c r="A20" s="23">
        <v>14</v>
      </c>
      <c r="B20" s="22" t="s">
        <v>153</v>
      </c>
      <c r="C20" s="22"/>
      <c r="D20" s="22" t="s">
        <v>155</v>
      </c>
      <c r="E20" s="23">
        <v>60</v>
      </c>
      <c r="F20" s="39" t="s">
        <v>162</v>
      </c>
      <c r="G20" s="38"/>
      <c r="H20" s="41">
        <f t="shared" si="0"/>
        <v>0</v>
      </c>
      <c r="I20" s="44">
        <v>42921</v>
      </c>
    </row>
    <row r="21" spans="1:9" x14ac:dyDescent="0.25">
      <c r="A21" s="23">
        <v>15</v>
      </c>
      <c r="B21" s="22" t="s">
        <v>156</v>
      </c>
      <c r="C21" s="22"/>
      <c r="D21" s="22" t="s">
        <v>157</v>
      </c>
      <c r="E21" s="23">
        <v>1000</v>
      </c>
      <c r="F21" s="39" t="s">
        <v>162</v>
      </c>
      <c r="G21" s="38"/>
      <c r="H21" s="41">
        <f t="shared" si="0"/>
        <v>0</v>
      </c>
      <c r="I21" s="44">
        <v>42921</v>
      </c>
    </row>
    <row r="22" spans="1:9" x14ac:dyDescent="0.25">
      <c r="A22" s="23">
        <v>16</v>
      </c>
      <c r="B22" s="22" t="s">
        <v>158</v>
      </c>
      <c r="C22" s="22"/>
      <c r="D22" s="24"/>
      <c r="E22" s="23">
        <v>5</v>
      </c>
      <c r="F22" s="39" t="s">
        <v>162</v>
      </c>
      <c r="G22" s="38"/>
      <c r="H22" s="41">
        <f t="shared" si="0"/>
        <v>0</v>
      </c>
      <c r="I22" s="44">
        <v>42921</v>
      </c>
    </row>
    <row r="23" spans="1:9" x14ac:dyDescent="0.25">
      <c r="A23" s="23">
        <v>17</v>
      </c>
      <c r="B23" s="22" t="s">
        <v>184</v>
      </c>
      <c r="C23" s="22"/>
      <c r="D23" s="22" t="s">
        <v>179</v>
      </c>
      <c r="E23" s="23">
        <v>50</v>
      </c>
      <c r="F23" s="39" t="s">
        <v>162</v>
      </c>
      <c r="G23" s="38"/>
      <c r="H23" s="41">
        <f t="shared" si="0"/>
        <v>0</v>
      </c>
      <c r="I23" s="44">
        <v>42921</v>
      </c>
    </row>
    <row r="24" spans="1:9" x14ac:dyDescent="0.25">
      <c r="A24" s="23">
        <v>18</v>
      </c>
      <c r="B24" s="22" t="s">
        <v>184</v>
      </c>
      <c r="C24" s="22"/>
      <c r="D24" s="22" t="s">
        <v>180</v>
      </c>
      <c r="E24" s="23">
        <v>50</v>
      </c>
      <c r="F24" s="39" t="s">
        <v>162</v>
      </c>
      <c r="G24" s="38"/>
      <c r="H24" s="41">
        <f t="shared" si="0"/>
        <v>0</v>
      </c>
      <c r="I24" s="44">
        <v>42921</v>
      </c>
    </row>
    <row r="25" spans="1:9" x14ac:dyDescent="0.25">
      <c r="A25" s="23">
        <v>19</v>
      </c>
      <c r="B25" s="22" t="s">
        <v>184</v>
      </c>
      <c r="C25" s="22"/>
      <c r="D25" s="22" t="s">
        <v>181</v>
      </c>
      <c r="E25" s="23">
        <v>900</v>
      </c>
      <c r="F25" s="39" t="s">
        <v>162</v>
      </c>
      <c r="G25" s="38"/>
      <c r="H25" s="41">
        <f t="shared" si="0"/>
        <v>0</v>
      </c>
      <c r="I25" s="44">
        <v>42921</v>
      </c>
    </row>
    <row r="26" spans="1:9" x14ac:dyDescent="0.25">
      <c r="A26" s="23">
        <v>20</v>
      </c>
      <c r="B26" s="22" t="s">
        <v>184</v>
      </c>
      <c r="C26" s="22"/>
      <c r="D26" s="22" t="s">
        <v>182</v>
      </c>
      <c r="E26" s="23">
        <v>650</v>
      </c>
      <c r="F26" s="39" t="s">
        <v>162</v>
      </c>
      <c r="G26" s="38"/>
      <c r="H26" s="41">
        <f t="shared" si="0"/>
        <v>0</v>
      </c>
      <c r="I26" s="44">
        <v>42921</v>
      </c>
    </row>
    <row r="27" spans="1:9" ht="18.75" x14ac:dyDescent="0.25">
      <c r="A27" s="12"/>
      <c r="B27" s="146" t="s">
        <v>17</v>
      </c>
      <c r="C27" s="147"/>
      <c r="D27" s="148"/>
      <c r="E27" s="148"/>
      <c r="F27" s="148"/>
      <c r="G27" s="149"/>
      <c r="H27" s="43">
        <f>SUM(H5:H26)</f>
        <v>0</v>
      </c>
      <c r="I27" s="11"/>
    </row>
    <row r="29" spans="1:9" ht="18.75" x14ac:dyDescent="0.3">
      <c r="A29" s="150" t="s">
        <v>245</v>
      </c>
      <c r="B29" s="150"/>
      <c r="C29" s="150"/>
      <c r="D29" s="150"/>
    </row>
    <row r="31" spans="1:9" ht="15.75" x14ac:dyDescent="0.25">
      <c r="A31" s="73" t="s">
        <v>0</v>
      </c>
      <c r="B31" s="73" t="s">
        <v>1</v>
      </c>
      <c r="C31" s="73" t="s">
        <v>2</v>
      </c>
      <c r="D31" s="73" t="s">
        <v>3</v>
      </c>
      <c r="E31" s="73" t="s">
        <v>5</v>
      </c>
      <c r="F31" s="73" t="s">
        <v>6</v>
      </c>
      <c r="G31" s="74" t="s">
        <v>7</v>
      </c>
      <c r="H31" s="74" t="s">
        <v>4</v>
      </c>
      <c r="I31" s="73" t="s">
        <v>183</v>
      </c>
    </row>
    <row r="32" spans="1:9" x14ac:dyDescent="0.25">
      <c r="A32" s="75">
        <v>1</v>
      </c>
      <c r="B32" s="89" t="s">
        <v>230</v>
      </c>
      <c r="C32" s="77"/>
      <c r="D32" s="75"/>
      <c r="E32" s="78">
        <v>2</v>
      </c>
      <c r="F32" s="79"/>
      <c r="G32" s="80">
        <f>E32*F32</f>
        <v>0</v>
      </c>
      <c r="H32" s="90"/>
      <c r="I32" s="85">
        <v>42911</v>
      </c>
    </row>
    <row r="33" spans="1:9" x14ac:dyDescent="0.25">
      <c r="A33" s="75">
        <v>2</v>
      </c>
      <c r="B33" s="89" t="s">
        <v>231</v>
      </c>
      <c r="C33" s="77"/>
      <c r="D33" s="75"/>
      <c r="E33" s="78">
        <v>2</v>
      </c>
      <c r="F33" s="79"/>
      <c r="G33" s="80">
        <f t="shared" ref="G33:G45" si="1">E33*F33</f>
        <v>0</v>
      </c>
      <c r="H33" s="90"/>
      <c r="I33" s="85">
        <v>42911</v>
      </c>
    </row>
    <row r="34" spans="1:9" x14ac:dyDescent="0.25">
      <c r="A34" s="75">
        <v>3</v>
      </c>
      <c r="B34" s="89" t="s">
        <v>232</v>
      </c>
      <c r="C34" s="77"/>
      <c r="D34" s="75"/>
      <c r="E34" s="78">
        <v>2</v>
      </c>
      <c r="F34" s="79"/>
      <c r="G34" s="80">
        <f t="shared" si="1"/>
        <v>0</v>
      </c>
      <c r="H34" s="90"/>
      <c r="I34" s="85">
        <v>42911</v>
      </c>
    </row>
    <row r="35" spans="1:9" x14ac:dyDescent="0.25">
      <c r="A35" s="75">
        <v>4</v>
      </c>
      <c r="B35" s="89" t="s">
        <v>233</v>
      </c>
      <c r="C35" s="77"/>
      <c r="D35" s="75"/>
      <c r="E35" s="78">
        <v>2</v>
      </c>
      <c r="F35" s="79"/>
      <c r="G35" s="80">
        <f t="shared" si="1"/>
        <v>0</v>
      </c>
      <c r="H35" s="78"/>
      <c r="I35" s="85">
        <v>42911</v>
      </c>
    </row>
    <row r="36" spans="1:9" x14ac:dyDescent="0.25">
      <c r="A36" s="75">
        <v>5</v>
      </c>
      <c r="B36" s="89" t="s">
        <v>234</v>
      </c>
      <c r="C36" s="77"/>
      <c r="D36" s="75"/>
      <c r="E36" s="78">
        <v>2</v>
      </c>
      <c r="F36" s="79"/>
      <c r="G36" s="80">
        <f t="shared" si="1"/>
        <v>0</v>
      </c>
      <c r="H36" s="78"/>
      <c r="I36" s="85">
        <v>42911</v>
      </c>
    </row>
    <row r="37" spans="1:9" x14ac:dyDescent="0.25">
      <c r="A37" s="75">
        <v>6</v>
      </c>
      <c r="B37" s="89" t="s">
        <v>235</v>
      </c>
      <c r="C37" s="77"/>
      <c r="D37" s="75"/>
      <c r="E37" s="78">
        <v>2</v>
      </c>
      <c r="F37" s="79"/>
      <c r="G37" s="80">
        <f t="shared" si="1"/>
        <v>0</v>
      </c>
      <c r="H37" s="78"/>
      <c r="I37" s="85">
        <v>42911</v>
      </c>
    </row>
    <row r="38" spans="1:9" ht="25.5" x14ac:dyDescent="0.25">
      <c r="A38" s="75">
        <v>7</v>
      </c>
      <c r="B38" s="89" t="s">
        <v>236</v>
      </c>
      <c r="C38" s="77"/>
      <c r="D38" s="75"/>
      <c r="E38" s="78">
        <v>8</v>
      </c>
      <c r="F38" s="79"/>
      <c r="G38" s="80">
        <f t="shared" si="1"/>
        <v>0</v>
      </c>
      <c r="H38" s="78"/>
      <c r="I38" s="85">
        <v>42911</v>
      </c>
    </row>
    <row r="39" spans="1:9" ht="25.5" x14ac:dyDescent="0.25">
      <c r="A39" s="75">
        <v>8</v>
      </c>
      <c r="B39" s="89" t="s">
        <v>237</v>
      </c>
      <c r="C39" s="77"/>
      <c r="D39" s="75"/>
      <c r="E39" s="78">
        <v>11</v>
      </c>
      <c r="F39" s="79"/>
      <c r="G39" s="80">
        <f t="shared" si="1"/>
        <v>0</v>
      </c>
      <c r="H39" s="78"/>
      <c r="I39" s="85">
        <v>42911</v>
      </c>
    </row>
    <row r="40" spans="1:9" ht="25.5" x14ac:dyDescent="0.25">
      <c r="A40" s="75">
        <v>9</v>
      </c>
      <c r="B40" s="89" t="s">
        <v>238</v>
      </c>
      <c r="C40" s="77"/>
      <c r="D40" s="75"/>
      <c r="E40" s="78">
        <v>12</v>
      </c>
      <c r="F40" s="79"/>
      <c r="G40" s="80">
        <f t="shared" si="1"/>
        <v>0</v>
      </c>
      <c r="H40" s="78"/>
      <c r="I40" s="85">
        <v>42911</v>
      </c>
    </row>
    <row r="41" spans="1:9" ht="25.5" x14ac:dyDescent="0.25">
      <c r="A41" s="75">
        <v>10</v>
      </c>
      <c r="B41" s="89" t="s">
        <v>239</v>
      </c>
      <c r="C41" s="77"/>
      <c r="D41" s="75"/>
      <c r="E41" s="78">
        <v>12</v>
      </c>
      <c r="F41" s="79"/>
      <c r="G41" s="80">
        <f t="shared" si="1"/>
        <v>0</v>
      </c>
      <c r="H41" s="78"/>
      <c r="I41" s="85">
        <v>42911</v>
      </c>
    </row>
    <row r="42" spans="1:9" ht="25.5" x14ac:dyDescent="0.25">
      <c r="A42" s="75">
        <v>11</v>
      </c>
      <c r="B42" s="89" t="s">
        <v>240</v>
      </c>
      <c r="C42" s="77"/>
      <c r="D42" s="75"/>
      <c r="E42" s="78">
        <v>8</v>
      </c>
      <c r="F42" s="79"/>
      <c r="G42" s="80">
        <f t="shared" si="1"/>
        <v>0</v>
      </c>
      <c r="H42" s="78"/>
      <c r="I42" s="85">
        <v>42911</v>
      </c>
    </row>
    <row r="43" spans="1:9" ht="25.5" x14ac:dyDescent="0.25">
      <c r="A43" s="75">
        <v>12</v>
      </c>
      <c r="B43" s="89" t="s">
        <v>241</v>
      </c>
      <c r="C43" s="77"/>
      <c r="D43" s="75"/>
      <c r="E43" s="78">
        <v>5</v>
      </c>
      <c r="F43" s="79"/>
      <c r="G43" s="80">
        <f t="shared" si="1"/>
        <v>0</v>
      </c>
      <c r="H43" s="78"/>
      <c r="I43" s="85">
        <v>42911</v>
      </c>
    </row>
    <row r="44" spans="1:9" ht="63.75" x14ac:dyDescent="0.25">
      <c r="A44" s="75">
        <v>13</v>
      </c>
      <c r="B44" s="89" t="s">
        <v>184</v>
      </c>
      <c r="C44" s="77"/>
      <c r="D44" s="75"/>
      <c r="E44" s="78">
        <v>390</v>
      </c>
      <c r="F44" s="79"/>
      <c r="G44" s="80">
        <f t="shared" si="1"/>
        <v>0</v>
      </c>
      <c r="H44" s="57" t="s">
        <v>242</v>
      </c>
      <c r="I44" s="85">
        <v>42911</v>
      </c>
    </row>
    <row r="45" spans="1:9" x14ac:dyDescent="0.25">
      <c r="A45" s="75">
        <v>14</v>
      </c>
      <c r="B45" s="89" t="s">
        <v>243</v>
      </c>
      <c r="C45" s="77"/>
      <c r="D45" s="75"/>
      <c r="E45" s="78">
        <v>700</v>
      </c>
      <c r="F45" s="79"/>
      <c r="G45" s="80">
        <f t="shared" si="1"/>
        <v>0</v>
      </c>
      <c r="H45" s="78"/>
      <c r="I45" s="85">
        <v>42911</v>
      </c>
    </row>
    <row r="46" spans="1:9" ht="18.75" x14ac:dyDescent="0.25">
      <c r="A46" s="151" t="s">
        <v>17</v>
      </c>
      <c r="B46" s="152"/>
      <c r="C46" s="152"/>
      <c r="D46" s="152"/>
      <c r="E46" s="152"/>
      <c r="F46" s="153"/>
      <c r="G46" s="86">
        <f>SUM(G32:G45)</f>
        <v>0</v>
      </c>
      <c r="H46" s="87"/>
      <c r="I46" s="88"/>
    </row>
  </sheetData>
  <mergeCells count="4">
    <mergeCell ref="B27:G27"/>
    <mergeCell ref="A2:D2"/>
    <mergeCell ref="A46:F46"/>
    <mergeCell ref="A29:D2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2" sqref="I2"/>
    </sheetView>
  </sheetViews>
  <sheetFormatPr defaultRowHeight="15" x14ac:dyDescent="0.25"/>
  <cols>
    <col min="2" max="2" width="18" customWidth="1"/>
    <col min="6" max="6" width="14.42578125" customWidth="1"/>
    <col min="7" max="7" width="16.28515625" customWidth="1"/>
    <col min="8" max="8" width="14" customWidth="1"/>
    <col min="9" max="9" width="19.28515625" customWidth="1"/>
  </cols>
  <sheetData>
    <row r="1" spans="1:9" x14ac:dyDescent="0.25">
      <c r="A1" t="s">
        <v>256</v>
      </c>
    </row>
    <row r="2" spans="1:9" ht="18.75" x14ac:dyDescent="0.3">
      <c r="A2" s="150" t="s">
        <v>255</v>
      </c>
      <c r="B2" s="150"/>
      <c r="C2" s="150"/>
      <c r="D2" s="150"/>
      <c r="E2" s="150"/>
      <c r="F2" s="150"/>
      <c r="G2" s="150"/>
    </row>
    <row r="4" spans="1:9" ht="15.75" x14ac:dyDescent="0.25">
      <c r="A4" s="73" t="s">
        <v>0</v>
      </c>
      <c r="B4" s="73" t="s">
        <v>1</v>
      </c>
      <c r="C4" s="73" t="s">
        <v>2</v>
      </c>
      <c r="D4" s="73" t="s">
        <v>3</v>
      </c>
      <c r="E4" s="73" t="s">
        <v>5</v>
      </c>
      <c r="F4" s="73" t="s">
        <v>6</v>
      </c>
      <c r="G4" s="74" t="s">
        <v>7</v>
      </c>
      <c r="H4" s="74" t="s">
        <v>4</v>
      </c>
      <c r="I4" s="73" t="s">
        <v>183</v>
      </c>
    </row>
    <row r="5" spans="1:9" ht="29.25" customHeight="1" x14ac:dyDescent="0.25">
      <c r="A5" s="75">
        <v>1</v>
      </c>
      <c r="B5" s="91" t="s">
        <v>246</v>
      </c>
      <c r="C5" s="77"/>
      <c r="D5" s="75"/>
      <c r="E5" s="78">
        <v>20</v>
      </c>
      <c r="F5" s="79"/>
      <c r="G5" s="80">
        <f>E5*F5</f>
        <v>0</v>
      </c>
      <c r="H5" s="91"/>
      <c r="I5" s="85">
        <v>42948</v>
      </c>
    </row>
    <row r="6" spans="1:9" ht="31.5" customHeight="1" x14ac:dyDescent="0.25">
      <c r="A6" s="75">
        <v>2</v>
      </c>
      <c r="B6" s="91" t="s">
        <v>247</v>
      </c>
      <c r="C6" s="77"/>
      <c r="D6" s="75"/>
      <c r="E6" s="78">
        <v>1</v>
      </c>
      <c r="F6" s="79"/>
      <c r="G6" s="80">
        <f>E6*F6</f>
        <v>0</v>
      </c>
      <c r="H6" s="91"/>
      <c r="I6" s="85">
        <v>42948</v>
      </c>
    </row>
    <row r="7" spans="1:9" ht="29.25" customHeight="1" x14ac:dyDescent="0.25">
      <c r="A7" s="75">
        <v>3</v>
      </c>
      <c r="B7" s="91" t="s">
        <v>248</v>
      </c>
      <c r="C7" s="77"/>
      <c r="D7" s="75"/>
      <c r="E7" s="78">
        <v>1</v>
      </c>
      <c r="F7" s="79"/>
      <c r="G7" s="80">
        <f t="shared" ref="G7:G12" si="0">E7*F7</f>
        <v>0</v>
      </c>
      <c r="H7" s="91"/>
      <c r="I7" s="85">
        <v>42948</v>
      </c>
    </row>
    <row r="8" spans="1:9" ht="42.75" customHeight="1" x14ac:dyDescent="0.25">
      <c r="A8" s="75">
        <v>4</v>
      </c>
      <c r="B8" s="91" t="s">
        <v>249</v>
      </c>
      <c r="C8" s="77"/>
      <c r="D8" s="75"/>
      <c r="E8" s="78">
        <v>1</v>
      </c>
      <c r="F8" s="79"/>
      <c r="G8" s="80">
        <f t="shared" si="0"/>
        <v>0</v>
      </c>
      <c r="H8" s="78"/>
      <c r="I8" s="85">
        <v>42948</v>
      </c>
    </row>
    <row r="9" spans="1:9" ht="27.75" customHeight="1" x14ac:dyDescent="0.25">
      <c r="A9" s="75">
        <v>5</v>
      </c>
      <c r="B9" s="91" t="s">
        <v>250</v>
      </c>
      <c r="C9" s="77"/>
      <c r="D9" s="75"/>
      <c r="E9" s="78">
        <v>1</v>
      </c>
      <c r="F9" s="79"/>
      <c r="G9" s="80">
        <f t="shared" si="0"/>
        <v>0</v>
      </c>
      <c r="H9" s="78"/>
      <c r="I9" s="85">
        <v>42948</v>
      </c>
    </row>
    <row r="10" spans="1:9" ht="45" customHeight="1" x14ac:dyDescent="0.25">
      <c r="A10" s="75">
        <v>6</v>
      </c>
      <c r="B10" s="91" t="s">
        <v>251</v>
      </c>
      <c r="C10" s="77"/>
      <c r="D10" s="75"/>
      <c r="E10" s="78">
        <v>1</v>
      </c>
      <c r="F10" s="79"/>
      <c r="G10" s="80">
        <f t="shared" si="0"/>
        <v>0</v>
      </c>
      <c r="H10" s="78"/>
      <c r="I10" s="85">
        <v>42948</v>
      </c>
    </row>
    <row r="11" spans="1:9" ht="92.25" customHeight="1" x14ac:dyDescent="0.25">
      <c r="A11" s="75">
        <v>7</v>
      </c>
      <c r="B11" s="92" t="s">
        <v>252</v>
      </c>
      <c r="C11" s="77"/>
      <c r="D11" s="75"/>
      <c r="E11" s="78">
        <v>6000</v>
      </c>
      <c r="F11" s="79"/>
      <c r="G11" s="80">
        <f t="shared" si="0"/>
        <v>0</v>
      </c>
      <c r="H11" s="91" t="s">
        <v>253</v>
      </c>
      <c r="I11" s="85">
        <v>42948</v>
      </c>
    </row>
    <row r="12" spans="1:9" ht="40.5" customHeight="1" x14ac:dyDescent="0.25">
      <c r="A12" s="75">
        <v>8</v>
      </c>
      <c r="B12" s="91" t="s">
        <v>254</v>
      </c>
      <c r="C12" s="77"/>
      <c r="D12" s="75"/>
      <c r="E12" s="78">
        <v>500</v>
      </c>
      <c r="F12" s="79"/>
      <c r="G12" s="80">
        <f t="shared" si="0"/>
        <v>0</v>
      </c>
      <c r="H12" s="78"/>
      <c r="I12" s="85">
        <v>42948</v>
      </c>
    </row>
    <row r="13" spans="1:9" ht="18.75" x14ac:dyDescent="0.25">
      <c r="A13" s="151" t="s">
        <v>17</v>
      </c>
      <c r="B13" s="152"/>
      <c r="C13" s="152"/>
      <c r="D13" s="152"/>
      <c r="E13" s="152"/>
      <c r="F13" s="153"/>
      <c r="G13" s="86">
        <f>SUM(G5:G12)</f>
        <v>0</v>
      </c>
      <c r="H13" s="87"/>
      <c r="I13" s="88"/>
    </row>
  </sheetData>
  <mergeCells count="2">
    <mergeCell ref="A13:F13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Лот 1 Экип. BAUER (ЛАДА, ЛАДЬЯ)</vt:lpstr>
      <vt:lpstr>Лот 2 Экип. ССМ (ЛАДА, ЛАДЬЯ)</vt:lpstr>
      <vt:lpstr>Лот 3 Расх. тов.(ЛАДА, ЛАДЬЯ) </vt:lpstr>
      <vt:lpstr>Лот 4 Материалы и товары SSM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sorokinsv84@mail.ru</dc:creator>
  <cp:lastModifiedBy>sorokinsv84@mail.ru</cp:lastModifiedBy>
  <cp:lastPrinted>2017-05-12T06:29:20Z</cp:lastPrinted>
  <dcterms:created xsi:type="dcterms:W3CDTF">2017-04-06T09:45:28Z</dcterms:created>
  <dcterms:modified xsi:type="dcterms:W3CDTF">2017-05-18T11:58:08Z</dcterms:modified>
</cp:coreProperties>
</file>